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tarcev\Documents\OldDocuments\_SUZUKI\Price list\"/>
    </mc:Choice>
  </mc:AlternateContent>
  <xr:revisionPtr revIDLastSave="0" documentId="13_ncr:1_{83BB7BDE-97F0-49AC-B924-ECBCC4B83CDD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TOTAL" sheetId="42" r:id="rId1"/>
    <sheet name="Swift" sheetId="67" r:id="rId2"/>
    <sheet name="Vitara" sheetId="63" r:id="rId3"/>
    <sheet name="Vitara AT" sheetId="72" r:id="rId4"/>
    <sheet name="S-Cross" sheetId="60" r:id="rId5"/>
    <sheet name="S-Cross AT" sheetId="73" r:id="rId6"/>
    <sheet name="Across" sheetId="71" r:id="rId7"/>
  </sheets>
  <externalReferences>
    <externalReference r:id="rId8"/>
  </externalReferences>
  <definedNames>
    <definedName name="_xlnm._FilterDatabase" localSheetId="6" hidden="1">Across!#REF!</definedName>
    <definedName name="_xlnm._FilterDatabase" localSheetId="4" hidden="1">'S-Cross'!#REF!</definedName>
    <definedName name="_xlnm._FilterDatabase" localSheetId="5" hidden="1">'S-Cross AT'!#REF!</definedName>
    <definedName name="_xlnm._FilterDatabase" localSheetId="1" hidden="1">Swift!#REF!</definedName>
    <definedName name="_xlnm._FilterDatabase" localSheetId="2" hidden="1">Vitara!#REF!</definedName>
    <definedName name="_xlnm._FilterDatabase" localSheetId="3" hidden="1">'Vitara AT'!#REF!</definedName>
    <definedName name="Dan">TOTAL!$I$85</definedName>
    <definedName name="_xlnm.Print_Area" localSheetId="6">Across!$A$1:$K$208</definedName>
    <definedName name="_xlnm.Print_Area" localSheetId="4">'S-Cross'!$A$1:$K$205</definedName>
    <definedName name="_xlnm.Print_Area" localSheetId="5">'S-Cross AT'!$B$1:$K$210</definedName>
    <definedName name="_xlnm.Print_Area" localSheetId="1">Swift!$A$1:$L$194</definedName>
    <definedName name="_xlnm.Print_Area" localSheetId="0">TOTAL!$A$1:$L$76</definedName>
    <definedName name="_xlnm.Print_Area" localSheetId="2">Vitara!$A$1:$K$203</definedName>
    <definedName name="_xlnm.Print_Area" localSheetId="3">'Vitara AT'!$B$1:$K$202</definedName>
    <definedName name="Tecaj">TOTAL!$C$85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7" i="72" l="1"/>
  <c r="B200" i="60"/>
  <c r="B205" i="73"/>
  <c r="B204" i="73"/>
  <c r="B199" i="60"/>
  <c r="B196" i="72"/>
  <c r="B198" i="63"/>
  <c r="B197" i="63"/>
  <c r="B188" i="67"/>
  <c r="B189" i="67"/>
  <c r="K7" i="67"/>
  <c r="H7" i="73" l="1"/>
  <c r="J12" i="60"/>
  <c r="H10" i="72"/>
  <c r="H6" i="63"/>
  <c r="I7" i="67"/>
  <c r="E13" i="67"/>
  <c r="H11" i="63"/>
  <c r="E10" i="63"/>
  <c r="B202" i="72" l="1"/>
  <c r="B201" i="72"/>
  <c r="B199" i="72"/>
  <c r="K9" i="72" l="1"/>
  <c r="J9" i="72"/>
  <c r="I9" i="72"/>
  <c r="K6" i="72"/>
  <c r="J6" i="72"/>
  <c r="I6" i="72"/>
  <c r="E9" i="72"/>
  <c r="D9" i="72"/>
  <c r="C9" i="72"/>
  <c r="B9" i="72"/>
  <c r="E6" i="72"/>
  <c r="D6" i="72"/>
  <c r="C6" i="72"/>
  <c r="B6" i="72"/>
  <c r="H6" i="72"/>
  <c r="H9" i="72"/>
  <c r="B74" i="42" l="1"/>
  <c r="B200" i="72" s="1"/>
  <c r="J8" i="73" l="1"/>
  <c r="J9" i="73"/>
  <c r="J10" i="73"/>
  <c r="J11" i="73"/>
  <c r="J12" i="73"/>
  <c r="J7" i="73"/>
  <c r="I8" i="73"/>
  <c r="I9" i="73"/>
  <c r="I10" i="73"/>
  <c r="I11" i="73"/>
  <c r="I12" i="73"/>
  <c r="I7" i="73"/>
  <c r="E8" i="73"/>
  <c r="E9" i="73"/>
  <c r="E10" i="73"/>
  <c r="E11" i="73"/>
  <c r="E12" i="73"/>
  <c r="E7" i="73"/>
  <c r="C8" i="73"/>
  <c r="C9" i="73"/>
  <c r="C10" i="73"/>
  <c r="C11" i="73"/>
  <c r="C12" i="73"/>
  <c r="C7" i="73"/>
  <c r="B8" i="73"/>
  <c r="B9" i="73"/>
  <c r="B10" i="73"/>
  <c r="B11" i="73"/>
  <c r="B12" i="73"/>
  <c r="B13" i="73"/>
  <c r="B14" i="73"/>
  <c r="B15" i="73"/>
  <c r="B16" i="73"/>
  <c r="B17" i="73"/>
  <c r="B18" i="73"/>
  <c r="B7" i="73"/>
  <c r="B210" i="73" l="1"/>
  <c r="B209" i="73"/>
  <c r="B207" i="73"/>
  <c r="K19" i="73"/>
  <c r="J19" i="73"/>
  <c r="I19" i="73"/>
  <c r="E19" i="73"/>
  <c r="D19" i="73"/>
  <c r="C19" i="73"/>
  <c r="B19" i="73"/>
  <c r="J18" i="73"/>
  <c r="I18" i="73"/>
  <c r="E18" i="73"/>
  <c r="D18" i="73"/>
  <c r="C18" i="73"/>
  <c r="J17" i="73"/>
  <c r="I17" i="73"/>
  <c r="E17" i="73"/>
  <c r="D17" i="73"/>
  <c r="C17" i="73"/>
  <c r="J16" i="73"/>
  <c r="I16" i="73"/>
  <c r="F16" i="73"/>
  <c r="E16" i="73"/>
  <c r="D16" i="73"/>
  <c r="C16" i="73"/>
  <c r="J15" i="73"/>
  <c r="I15" i="73"/>
  <c r="F15" i="73"/>
  <c r="E15" i="73"/>
  <c r="D15" i="73"/>
  <c r="C15" i="73"/>
  <c r="J14" i="73"/>
  <c r="I14" i="73"/>
  <c r="F14" i="73"/>
  <c r="E14" i="73"/>
  <c r="D14" i="73"/>
  <c r="C14" i="73"/>
  <c r="J13" i="73"/>
  <c r="I13" i="73"/>
  <c r="F13" i="73"/>
  <c r="E13" i="73"/>
  <c r="D13" i="73"/>
  <c r="C13" i="73"/>
  <c r="F12" i="73"/>
  <c r="D12" i="73"/>
  <c r="F11" i="73"/>
  <c r="D11" i="73"/>
  <c r="D10" i="73"/>
  <c r="D9" i="73"/>
  <c r="D8" i="73"/>
  <c r="D7" i="73"/>
  <c r="K8" i="73" l="1"/>
  <c r="K9" i="73"/>
  <c r="K10" i="73"/>
  <c r="K11" i="73"/>
  <c r="K12" i="73"/>
  <c r="H8" i="73"/>
  <c r="H9" i="73"/>
  <c r="H10" i="73"/>
  <c r="H11" i="73"/>
  <c r="H12" i="73"/>
  <c r="K7" i="73"/>
  <c r="B208" i="73" l="1"/>
  <c r="B201" i="63"/>
  <c r="B206" i="71"/>
  <c r="K13" i="73"/>
  <c r="K14" i="73"/>
  <c r="K15" i="73"/>
  <c r="K16" i="73"/>
  <c r="K17" i="73"/>
  <c r="K18" i="73"/>
  <c r="K5" i="63" l="1"/>
  <c r="J5" i="63"/>
  <c r="I5" i="63"/>
  <c r="H5" i="63"/>
  <c r="E5" i="63"/>
  <c r="D5" i="63"/>
  <c r="C5" i="63"/>
  <c r="B5" i="63"/>
  <c r="K7" i="72" l="1"/>
  <c r="K8" i="72"/>
  <c r="K10" i="72"/>
  <c r="K5" i="72"/>
  <c r="J7" i="72"/>
  <c r="J8" i="72"/>
  <c r="J10" i="72"/>
  <c r="J5" i="72"/>
  <c r="I7" i="72"/>
  <c r="I8" i="72"/>
  <c r="I10" i="72"/>
  <c r="I5" i="72"/>
  <c r="E7" i="72"/>
  <c r="E8" i="72"/>
  <c r="E10" i="72"/>
  <c r="E5" i="72"/>
  <c r="D7" i="72"/>
  <c r="D8" i="72"/>
  <c r="D10" i="72"/>
  <c r="D5" i="72"/>
  <c r="C7" i="72"/>
  <c r="C8" i="72"/>
  <c r="C10" i="72"/>
  <c r="C5" i="72"/>
  <c r="B7" i="72"/>
  <c r="B8" i="72"/>
  <c r="B10" i="72"/>
  <c r="B5" i="72"/>
  <c r="F10" i="72"/>
  <c r="F8" i="72"/>
  <c r="F7" i="72"/>
  <c r="F5" i="72"/>
  <c r="H7" i="72"/>
  <c r="H8" i="72"/>
  <c r="H5" i="72"/>
  <c r="B203" i="63" l="1"/>
  <c r="B202" i="63"/>
  <c r="B200" i="63"/>
  <c r="K8" i="60" l="1"/>
  <c r="K9" i="60"/>
  <c r="K10" i="60"/>
  <c r="K11" i="60"/>
  <c r="K12" i="60"/>
  <c r="K13" i="60"/>
  <c r="K14" i="60"/>
  <c r="K15" i="60"/>
  <c r="K16" i="60"/>
  <c r="K17" i="60"/>
  <c r="K18" i="60"/>
  <c r="K19" i="60"/>
  <c r="J8" i="60"/>
  <c r="J9" i="60"/>
  <c r="J10" i="60"/>
  <c r="J11" i="60"/>
  <c r="J13" i="60"/>
  <c r="J14" i="60"/>
  <c r="J15" i="60"/>
  <c r="J16" i="60"/>
  <c r="J17" i="60"/>
  <c r="J18" i="60"/>
  <c r="J19" i="60"/>
  <c r="I8" i="60"/>
  <c r="I9" i="60"/>
  <c r="I10" i="60"/>
  <c r="I11" i="60"/>
  <c r="I12" i="60"/>
  <c r="I13" i="60"/>
  <c r="I14" i="60"/>
  <c r="I15" i="60"/>
  <c r="I16" i="60"/>
  <c r="I17" i="60"/>
  <c r="I18" i="60"/>
  <c r="I19" i="60"/>
  <c r="E8" i="60"/>
  <c r="E9" i="60"/>
  <c r="E10" i="60"/>
  <c r="E11" i="60"/>
  <c r="E12" i="60"/>
  <c r="E13" i="60"/>
  <c r="E14" i="60"/>
  <c r="E15" i="60"/>
  <c r="E16" i="60"/>
  <c r="E17" i="60"/>
  <c r="E18" i="60"/>
  <c r="E19" i="60"/>
  <c r="D8" i="60"/>
  <c r="D9" i="60"/>
  <c r="D10" i="60"/>
  <c r="D11" i="60"/>
  <c r="D12" i="60"/>
  <c r="D13" i="60"/>
  <c r="D14" i="60"/>
  <c r="D15" i="60"/>
  <c r="D16" i="60"/>
  <c r="D17" i="60"/>
  <c r="D18" i="60"/>
  <c r="D19" i="60"/>
  <c r="C8" i="60"/>
  <c r="C9" i="60"/>
  <c r="C10" i="60"/>
  <c r="C11" i="60"/>
  <c r="C12" i="60"/>
  <c r="C13" i="60"/>
  <c r="C14" i="60"/>
  <c r="C15" i="60"/>
  <c r="C16" i="60"/>
  <c r="C17" i="60"/>
  <c r="C18" i="60"/>
  <c r="C19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H57" i="42"/>
  <c r="H51" i="42"/>
  <c r="H49" i="42"/>
  <c r="H11" i="60" s="1"/>
  <c r="H13" i="60" l="1"/>
  <c r="H13" i="73"/>
  <c r="H19" i="60"/>
  <c r="H19" i="73"/>
  <c r="H47" i="42"/>
  <c r="H9" i="60" s="1"/>
  <c r="H10" i="60"/>
  <c r="H12" i="60"/>
  <c r="H53" i="42"/>
  <c r="H55" i="42"/>
  <c r="K6" i="63"/>
  <c r="K7" i="63"/>
  <c r="K8" i="63"/>
  <c r="K9" i="63"/>
  <c r="K10" i="63"/>
  <c r="K11" i="63"/>
  <c r="J6" i="63"/>
  <c r="J7" i="63"/>
  <c r="J8" i="63"/>
  <c r="J9" i="63"/>
  <c r="J10" i="63"/>
  <c r="J11" i="63"/>
  <c r="I6" i="63"/>
  <c r="I7" i="63"/>
  <c r="I8" i="63"/>
  <c r="I9" i="63"/>
  <c r="I10" i="63"/>
  <c r="I11" i="63"/>
  <c r="E6" i="63"/>
  <c r="E7" i="63"/>
  <c r="E8" i="63"/>
  <c r="E9" i="63"/>
  <c r="E11" i="63"/>
  <c r="D6" i="63"/>
  <c r="D7" i="63"/>
  <c r="D8" i="63"/>
  <c r="D9" i="63"/>
  <c r="D10" i="63"/>
  <c r="D11" i="63"/>
  <c r="C6" i="63"/>
  <c r="C7" i="63"/>
  <c r="C8" i="63"/>
  <c r="C9" i="63"/>
  <c r="C10" i="63"/>
  <c r="C11" i="63"/>
  <c r="B6" i="63"/>
  <c r="B7" i="63"/>
  <c r="B8" i="63"/>
  <c r="B9" i="63"/>
  <c r="B10" i="63"/>
  <c r="B11" i="63"/>
  <c r="H7" i="63"/>
  <c r="H8" i="63"/>
  <c r="H9" i="63"/>
  <c r="H10" i="63"/>
  <c r="H17" i="60" l="1"/>
  <c r="H17" i="73"/>
  <c r="H15" i="60"/>
  <c r="H15" i="73"/>
  <c r="H14" i="60"/>
  <c r="H14" i="73"/>
  <c r="H16" i="60"/>
  <c r="H16" i="73"/>
  <c r="H18" i="60"/>
  <c r="H18" i="73"/>
  <c r="K9" i="67"/>
  <c r="J9" i="67"/>
  <c r="I9" i="67"/>
  <c r="E9" i="67"/>
  <c r="D9" i="67"/>
  <c r="C9" i="67"/>
  <c r="B9" i="67"/>
  <c r="H23" i="42" l="1"/>
  <c r="H9" i="67" s="1"/>
  <c r="B202" i="71" l="1"/>
  <c r="B203" i="71"/>
  <c r="B205" i="71"/>
  <c r="B207" i="71"/>
  <c r="B208" i="71"/>
  <c r="B5" i="71" l="1"/>
  <c r="I5" i="71"/>
  <c r="J5" i="71"/>
  <c r="K5" i="71"/>
  <c r="E5" i="71"/>
  <c r="D5" i="71"/>
  <c r="C5" i="71"/>
  <c r="F5" i="71"/>
  <c r="H66" i="42" l="1"/>
  <c r="H5" i="71" s="1"/>
  <c r="B191" i="67" l="1"/>
  <c r="B193" i="67"/>
  <c r="B194" i="67"/>
  <c r="K7" i="60" l="1"/>
  <c r="J7" i="60"/>
  <c r="I7" i="60"/>
  <c r="H7" i="60"/>
  <c r="E7" i="60"/>
  <c r="D7" i="60"/>
  <c r="C7" i="60"/>
  <c r="B7" i="60"/>
  <c r="F14" i="60"/>
  <c r="K12" i="67" l="1"/>
  <c r="J12" i="67"/>
  <c r="I12" i="67"/>
  <c r="K8" i="67"/>
  <c r="J8" i="67"/>
  <c r="J7" i="67"/>
  <c r="I8" i="67"/>
  <c r="H26" i="42"/>
  <c r="H12" i="67" s="1"/>
  <c r="H22" i="42"/>
  <c r="H8" i="67" s="1"/>
  <c r="H21" i="42"/>
  <c r="H7" i="67" s="1"/>
  <c r="H24" i="42" l="1"/>
  <c r="H25" i="42"/>
  <c r="H27" i="42"/>
  <c r="F6" i="63" l="1"/>
  <c r="F7" i="63"/>
  <c r="F8" i="63"/>
  <c r="F9" i="63"/>
  <c r="K10" i="67"/>
  <c r="K11" i="67"/>
  <c r="K13" i="67"/>
  <c r="J10" i="67"/>
  <c r="J11" i="67"/>
  <c r="J13" i="67"/>
  <c r="I10" i="67"/>
  <c r="I11" i="67"/>
  <c r="I13" i="67"/>
  <c r="F8" i="67"/>
  <c r="F10" i="67"/>
  <c r="F11" i="67"/>
  <c r="F12" i="67"/>
  <c r="F13" i="67"/>
  <c r="E8" i="67"/>
  <c r="E10" i="67"/>
  <c r="E11" i="67"/>
  <c r="E12" i="67"/>
  <c r="D8" i="67"/>
  <c r="D10" i="67"/>
  <c r="D11" i="67"/>
  <c r="D12" i="67"/>
  <c r="D13" i="67"/>
  <c r="C8" i="67"/>
  <c r="C10" i="67"/>
  <c r="C11" i="67"/>
  <c r="C12" i="67"/>
  <c r="C13" i="67"/>
  <c r="B8" i="67"/>
  <c r="B10" i="67"/>
  <c r="B11" i="67"/>
  <c r="B12" i="67"/>
  <c r="B13" i="67"/>
  <c r="H10" i="67"/>
  <c r="H11" i="67"/>
  <c r="H13" i="67"/>
  <c r="F7" i="67" l="1"/>
  <c r="E7" i="67"/>
  <c r="C7" i="67" l="1"/>
  <c r="D7" i="67"/>
  <c r="B7" i="67" l="1"/>
  <c r="B202" i="60" l="1"/>
  <c r="B204" i="60"/>
  <c r="B205" i="60"/>
  <c r="F11" i="60" l="1"/>
  <c r="F12" i="60"/>
  <c r="F13" i="60"/>
  <c r="F15" i="60"/>
  <c r="F16" i="60"/>
  <c r="H8" i="60"/>
  <c r="K2" i="42" l="1"/>
  <c r="B192" i="67"/>
  <c r="U52" i="42"/>
  <c r="U50" i="42"/>
  <c r="U56" i="42"/>
  <c r="V12" i="42"/>
  <c r="V18" i="42"/>
  <c r="U18" i="42"/>
  <c r="U13" i="42"/>
  <c r="U12" i="42"/>
  <c r="K2" i="72" l="1"/>
  <c r="K2" i="73"/>
  <c r="K2" i="71"/>
  <c r="K2" i="67"/>
  <c r="B203" i="60"/>
  <c r="K2" i="63"/>
  <c r="K2" i="60"/>
</calcChain>
</file>

<file path=xl/sharedStrings.xml><?xml version="1.0" encoding="utf-8"?>
<sst xmlns="http://schemas.openxmlformats.org/spreadsheetml/2006/main" count="3967" uniqueCount="593">
  <si>
    <t>NASTAVAK NA SLJEDEĆOJ STRANICI</t>
  </si>
  <si>
    <t>Grijanje prednjih sjedala</t>
  </si>
  <si>
    <t>Digitalni sat</t>
  </si>
  <si>
    <t>Napomena:</t>
  </si>
  <si>
    <t>MODEL</t>
  </si>
  <si>
    <t>S</t>
  </si>
  <si>
    <t>-</t>
  </si>
  <si>
    <t>Audio</t>
  </si>
  <si>
    <t>VANJŠTINA</t>
  </si>
  <si>
    <t>Tonirana stakla</t>
  </si>
  <si>
    <t>UDOBNOST</t>
  </si>
  <si>
    <t>Servo upravljač</t>
  </si>
  <si>
    <t>Antena</t>
  </si>
  <si>
    <t>UNUTRAŠNJOST</t>
  </si>
  <si>
    <t>kW/KS</t>
  </si>
  <si>
    <t>Krovni nosači</t>
  </si>
  <si>
    <t>Prednja sjedala</t>
  </si>
  <si>
    <t>Stražnja sjedala</t>
  </si>
  <si>
    <t>Tkanina</t>
  </si>
  <si>
    <t>Filter peludi</t>
  </si>
  <si>
    <t>Brojač okretaja motora</t>
  </si>
  <si>
    <t>Materijal sjedala</t>
  </si>
  <si>
    <t>Svjetla za maglu</t>
  </si>
  <si>
    <t>Stražnja</t>
  </si>
  <si>
    <t>Vanjski retrovizori</t>
  </si>
  <si>
    <t>Uvlačenje pedala kočnice i spojke u slučaju sudara</t>
  </si>
  <si>
    <t>Sigurnosni cilindar brave</t>
  </si>
  <si>
    <t>Ovlašteni SUZUKI partner:</t>
  </si>
  <si>
    <t>Pomoć pri naglom kočenju</t>
  </si>
  <si>
    <t>AKTIVNA I PASIVNA SIGURNOST</t>
  </si>
  <si>
    <t>Sigurnosna dječja brava na stražnjim vratima</t>
  </si>
  <si>
    <t>Rasvjeta putničkog prostora</t>
  </si>
  <si>
    <t>Rasvjeta prtljažnog prostora</t>
  </si>
  <si>
    <t>Štitnici od sunca</t>
  </si>
  <si>
    <t>nemetalik</t>
  </si>
  <si>
    <t>Blokada motora</t>
  </si>
  <si>
    <t>Zračni jastuci za vozača i suvozača</t>
  </si>
  <si>
    <t>Trokraki upravljač</t>
  </si>
  <si>
    <t>oprema</t>
  </si>
  <si>
    <t>vrata</t>
  </si>
  <si>
    <t>zapremina</t>
  </si>
  <si>
    <t>snaga</t>
  </si>
  <si>
    <t>Bočni zračni jastuci</t>
  </si>
  <si>
    <t>Bočna ojačanja u vratima</t>
  </si>
  <si>
    <t>CIJENA (EUR)</t>
  </si>
  <si>
    <t>kn za 1 EUR</t>
  </si>
  <si>
    <t>tečaj:</t>
  </si>
  <si>
    <t>Set za popravak probušene gume</t>
  </si>
  <si>
    <t>Zračni jastuk za koljena vozača</t>
  </si>
  <si>
    <t>Upozorenje za nezatvorena vrata</t>
  </si>
  <si>
    <t>Pretinac u središnjoj konzoli</t>
  </si>
  <si>
    <t>Utičnica 12V</t>
  </si>
  <si>
    <t>AKCIJSKA
CIJENA</t>
  </si>
  <si>
    <t>g/km</t>
  </si>
  <si>
    <t>model</t>
  </si>
  <si>
    <t>cm³</t>
  </si>
  <si>
    <r>
      <t>emisija CO</t>
    </r>
    <r>
      <rPr>
        <b/>
        <vertAlign val="subscript"/>
        <sz val="9"/>
        <rFont val="Verdana"/>
        <family val="2"/>
        <charset val="238"/>
      </rPr>
      <t>2</t>
    </r>
  </si>
  <si>
    <t>cjenik vrijedi od</t>
  </si>
  <si>
    <t>x</t>
  </si>
  <si>
    <r>
      <t>Poseban porez (vrijednost + CO</t>
    </r>
    <r>
      <rPr>
        <b/>
        <vertAlign val="subscript"/>
        <sz val="9"/>
        <rFont val="Verdana"/>
        <family val="2"/>
        <charset val="238"/>
      </rPr>
      <t>2</t>
    </r>
    <r>
      <rPr>
        <b/>
        <sz val="9"/>
        <rFont val="Verdana"/>
        <family val="2"/>
        <charset val="238"/>
      </rPr>
      <t>)</t>
    </r>
  </si>
  <si>
    <t>lit/100 km</t>
  </si>
  <si>
    <t>komb. potrošnja</t>
  </si>
  <si>
    <t>Zadržavamo pravo izmjene cijena i specifikacije opreme bez prethodne najave.</t>
  </si>
  <si>
    <t xml:space="preserve">Navedene cijene su do registracije i uključuju PDV po stopi 25%, poseban porez na motorna vozila i sve zavisne troškove. Cjenik važi do objave novog. </t>
  </si>
  <si>
    <t>PODVOZJE</t>
  </si>
  <si>
    <t>Panoramski krov</t>
  </si>
  <si>
    <t>Dvostruki sustav pomicanja</t>
  </si>
  <si>
    <t>Zaštitni obrubi blatobrana</t>
  </si>
  <si>
    <t>Crna</t>
  </si>
  <si>
    <t>Srebrna</t>
  </si>
  <si>
    <t>Crni</t>
  </si>
  <si>
    <t>Srebrni</t>
  </si>
  <si>
    <t>Vanjske ručke vrata</t>
  </si>
  <si>
    <t>Crne</t>
  </si>
  <si>
    <t>U boji karoserije</t>
  </si>
  <si>
    <t>Otvaranje prtljažnika</t>
  </si>
  <si>
    <t>Elektromagnetsko</t>
  </si>
  <si>
    <t>Prednja rešetka</t>
  </si>
  <si>
    <t>Kromirana</t>
  </si>
  <si>
    <t>VIDLJIVOST</t>
  </si>
  <si>
    <t>Prednja svjetla</t>
  </si>
  <si>
    <t>Regulacija visine prednjih svjetala</t>
  </si>
  <si>
    <t>Automatska</t>
  </si>
  <si>
    <t>Zatamnjena stakla</t>
  </si>
  <si>
    <t>Stražnjih vrata i vrata prtljažnika</t>
  </si>
  <si>
    <t>Brisači</t>
  </si>
  <si>
    <t>Stražnji: 1-brzinski + intervali + pranje</t>
  </si>
  <si>
    <t>Grijač stražnjeg stakla</t>
  </si>
  <si>
    <t>Električno podesivi</t>
  </si>
  <si>
    <t>Električno preklopivi</t>
  </si>
  <si>
    <t>Grijani</t>
  </si>
  <si>
    <t>Sa integriranim pokazivačima smjera</t>
  </si>
  <si>
    <t>Ručno</t>
  </si>
  <si>
    <t>Automatski</t>
  </si>
  <si>
    <t>UPRAVLJANJE I INSTRUMENT PLOČA</t>
  </si>
  <si>
    <t>Uretanski</t>
  </si>
  <si>
    <t>Presvučen kožom</t>
  </si>
  <si>
    <t>Sa audio komandama</t>
  </si>
  <si>
    <t>Sa komandama za telefoniranje bez držanja telefona (hands-free)</t>
  </si>
  <si>
    <t>Info zaslon</t>
  </si>
  <si>
    <t>Vanjska temperatura</t>
  </si>
  <si>
    <t>Prosječna brzina</t>
  </si>
  <si>
    <t>Doseg</t>
  </si>
  <si>
    <t>Indikator stupnja brzine</t>
  </si>
  <si>
    <t>Upozorenje za upaljena svjetla i ključ u bravi</t>
  </si>
  <si>
    <t>Zvučno</t>
  </si>
  <si>
    <t>Upozorenje za nevezan pojas vozača</t>
  </si>
  <si>
    <t>Svjetlosno i zvučno</t>
  </si>
  <si>
    <t>Upozorenje za nevezan pojas suvozača</t>
  </si>
  <si>
    <t>Upozorenje za nevezan pojas na stražnjoj klupi</t>
  </si>
  <si>
    <t>Svjetlosno</t>
  </si>
  <si>
    <t>Električno pokretanje prozora</t>
  </si>
  <si>
    <t>Prednjih</t>
  </si>
  <si>
    <t>Stražnjih</t>
  </si>
  <si>
    <t>Centralno zaključavanje</t>
  </si>
  <si>
    <t>Prekidač na vozačevoj strani</t>
  </si>
  <si>
    <t>Daljinsko centralno zaključavanje</t>
  </si>
  <si>
    <t>Sa povratnom svjetlosnom signalizacijom</t>
  </si>
  <si>
    <t>Klima uređaj</t>
  </si>
  <si>
    <t>Ručni</t>
  </si>
  <si>
    <t>Automatski (dvozonski)</t>
  </si>
  <si>
    <t>Zvučnici x 4</t>
  </si>
  <si>
    <t>Visokotonci x 2</t>
  </si>
  <si>
    <t>Limitator brzine</t>
  </si>
  <si>
    <t>Svjetlo za čitanje sprijeda (2 pozicije)</t>
  </si>
  <si>
    <t>Svjetlo za čitanje sprijeda (3 pozicije)</t>
  </si>
  <si>
    <t>Svjetlo u pretincu ispred suvozača</t>
  </si>
  <si>
    <t>Svjetlo u razini stopala nogu (sprijeda)</t>
  </si>
  <si>
    <t>Svjetlo u donjem pretincu središnje konzole</t>
  </si>
  <si>
    <t>Sa zrcalima</t>
  </si>
  <si>
    <t>Sa rasvjetom</t>
  </si>
  <si>
    <t>Pretinac u krovu</t>
  </si>
  <si>
    <t>Držači</t>
  </si>
  <si>
    <t>Vozačeva strana</t>
  </si>
  <si>
    <t>Suvozačeva strana</t>
  </si>
  <si>
    <t>Straga x 2</t>
  </si>
  <si>
    <t>Sprijeda x 2</t>
  </si>
  <si>
    <t>Sprijeda x 2, Straga x 2</t>
  </si>
  <si>
    <t>Ručica mjenjača</t>
  </si>
  <si>
    <t>Mjesto za odmaranje noge</t>
  </si>
  <si>
    <t>Sintetička koža</t>
  </si>
  <si>
    <t>Unutrašnje ručke vrata</t>
  </si>
  <si>
    <t>Kromirane</t>
  </si>
  <si>
    <t>Mjesto za odmaranje ruke</t>
  </si>
  <si>
    <t>SJEDALA</t>
  </si>
  <si>
    <t>Prava koža + sintetička koža</t>
  </si>
  <si>
    <t>Prednji</t>
  </si>
  <si>
    <t>Stražnji</t>
  </si>
  <si>
    <t>PRTLJAŽNIK</t>
  </si>
  <si>
    <t>Pokrov prtljažnika</t>
  </si>
  <si>
    <t>Polica prtljažnika</t>
  </si>
  <si>
    <t>Deaktivacija zračnog jastuka suvozača</t>
  </si>
  <si>
    <t>Zračne zavjese</t>
  </si>
  <si>
    <t>Sigurnosni pojasevi</t>
  </si>
  <si>
    <t>Stražnji: u 3 točke x 3</t>
  </si>
  <si>
    <t>ISOFIX sustav pričvršćivanja dječje sjedalice</t>
  </si>
  <si>
    <t>Privezivanje dječje sjedalice</t>
  </si>
  <si>
    <t>Parking senzori</t>
  </si>
  <si>
    <t>Dnevna svjetla</t>
  </si>
  <si>
    <t>Izbornik pogona (ALLGRIP modeli)</t>
  </si>
  <si>
    <t>Maloprodajna cijena sa
PDV-om za nemetalik</t>
  </si>
  <si>
    <r>
      <t>Poseban porez (vrijednost + CO</t>
    </r>
    <r>
      <rPr>
        <b/>
        <vertAlign val="subscript"/>
        <sz val="9"/>
        <rFont val="Verdana"/>
        <family val="2"/>
        <charset val="238"/>
      </rPr>
      <t>2</t>
    </r>
    <r>
      <rPr>
        <b/>
        <sz val="9"/>
        <rFont val="Verdana"/>
        <family val="2"/>
        <charset val="238"/>
      </rPr>
      <t>) za nemetalik</t>
    </r>
  </si>
  <si>
    <t>Indikator optimalnog stupnja prijenosa</t>
  </si>
  <si>
    <t>Maloprodajna cijena s PDV-om 
za nemetalik</t>
  </si>
  <si>
    <t>GLX AAC</t>
  </si>
  <si>
    <t>GL AC</t>
  </si>
  <si>
    <t>COMFORT (GL)</t>
  </si>
  <si>
    <t>PREMIUM (GL+)</t>
  </si>
  <si>
    <t>ELEGANCE (GLX)</t>
  </si>
  <si>
    <t>Oprema</t>
  </si>
  <si>
    <t>Automatsko paljenje svjetala</t>
  </si>
  <si>
    <t>U mraku, u tunelu</t>
  </si>
  <si>
    <t>Automatsko paljenje brisača</t>
  </si>
  <si>
    <t>Zatamnjivanje unutrašnjeg retrovizora</t>
  </si>
  <si>
    <t>Potrošnja goriva (trenutačna/prosječna)</t>
  </si>
  <si>
    <t>Sustav za nadzor tlaka u gumama (TPMS)</t>
  </si>
  <si>
    <t>Obloge na prednjim i stražnjim vratima</t>
  </si>
  <si>
    <t>ABS kočnice sa EBD-om (raspodjelom kočione sile)</t>
  </si>
  <si>
    <t xml:space="preserve"> </t>
  </si>
  <si>
    <t>ELEGANCE+</t>
  </si>
  <si>
    <t>Sprijeda</t>
  </si>
  <si>
    <t>Straga</t>
  </si>
  <si>
    <t>Bočni ukras</t>
  </si>
  <si>
    <t>Kromirani</t>
  </si>
  <si>
    <t>Prednja</t>
  </si>
  <si>
    <t>Podesiv po visini i dubini</t>
  </si>
  <si>
    <t>Upozorenje za nisku razinu goriva</t>
  </si>
  <si>
    <t>Upozorenje za promjenu ulja u motoru</t>
  </si>
  <si>
    <t>Usporivač otvaranja vrata pretinca ispred suvozača</t>
  </si>
  <si>
    <t>Ukras na konzoli</t>
  </si>
  <si>
    <t>Gumb na ručnoj kočnici</t>
  </si>
  <si>
    <t>Brušena koža (antilop)</t>
  </si>
  <si>
    <t>Ukras na unutrašnjosti vrata</t>
  </si>
  <si>
    <t>Pretinac u naslonu suvozačevog sjedala</t>
  </si>
  <si>
    <t>Djeljiva u omjeru 60:40</t>
  </si>
  <si>
    <t>Svjetlosno upozorenje u slučaju naglog kočenja</t>
  </si>
  <si>
    <t>Sigurnosni alarm</t>
  </si>
  <si>
    <t>S(ALLGRIP)</t>
  </si>
  <si>
    <t>ESP®</t>
  </si>
  <si>
    <t>Gume i naplatci</t>
  </si>
  <si>
    <t>S</t>
    <phoneticPr fontId="4"/>
  </si>
  <si>
    <t>4.2-inčni LCD zaslon u boji</t>
  </si>
  <si>
    <t>Sat</t>
  </si>
  <si>
    <t>Straga x 1</t>
  </si>
  <si>
    <t>USB utor</t>
  </si>
  <si>
    <t>Naslon za glavu x 3</t>
  </si>
  <si>
    <t>Motor</t>
  </si>
  <si>
    <t>Benzin</t>
  </si>
  <si>
    <t>Pogon</t>
  </si>
  <si>
    <t>2WD</t>
  </si>
  <si>
    <t>2WD/ALLGRIP</t>
  </si>
  <si>
    <t>Mjenjač</t>
  </si>
  <si>
    <t>Ukrasne letvice na donjem rubu prozora</t>
  </si>
  <si>
    <t>LED projektor (glavna i duga svjetla)</t>
  </si>
  <si>
    <t>Automatsko</t>
  </si>
  <si>
    <t>Pretinac u središnjem naslonu za ruke</t>
  </si>
  <si>
    <t>U središnjem naslonu za ruke</t>
  </si>
  <si>
    <t>Mogućnost postavljanja naslona u 2 pozicije</t>
  </si>
  <si>
    <t>Središnji naslon za ruke</t>
  </si>
  <si>
    <t>Kukice u prtljažniku</t>
  </si>
  <si>
    <t>Za vrećicu x 1</t>
  </si>
  <si>
    <t>Za mrežu x 2</t>
  </si>
  <si>
    <t>x 2</t>
  </si>
  <si>
    <t>LED</t>
  </si>
  <si>
    <t>GL+ AC</t>
  </si>
  <si>
    <t>-</t>
    <phoneticPr fontId="3"/>
  </si>
  <si>
    <t>U boji vozila</t>
  </si>
  <si>
    <t>LED projektor</t>
  </si>
  <si>
    <t>Prednja (halogena)</t>
  </si>
  <si>
    <t>Prednji zvučnici</t>
  </si>
  <si>
    <t>Stražnji zvučnici</t>
  </si>
  <si>
    <t>Prednji visokotonci</t>
  </si>
  <si>
    <t>Otvaranje spremnika za gorivo iz kabine</t>
  </si>
  <si>
    <t>Visoko motirano treće stop svjetlo</t>
  </si>
  <si>
    <t>5MT</t>
    <phoneticPr fontId="4"/>
  </si>
  <si>
    <t>GL</t>
    <phoneticPr fontId="4"/>
  </si>
  <si>
    <t>GLX</t>
    <phoneticPr fontId="4"/>
  </si>
  <si>
    <t>Prednji i stražnji branik</t>
  </si>
  <si>
    <t>Automatsko paljenje i gašenje dugih svjetala</t>
  </si>
  <si>
    <t>Stražnja svjetla</t>
  </si>
  <si>
    <t>LED</t>
    <phoneticPr fontId="4"/>
  </si>
  <si>
    <t>Sprijeda: 2-brzinski + prilagodljivi intervali + pranje</t>
  </si>
  <si>
    <t>Straga: 1-brzinski + intervali + pranje</t>
  </si>
  <si>
    <t>Rasvjeta prtljažnika</t>
  </si>
  <si>
    <t>S (CVT)</t>
  </si>
  <si>
    <t>Ukras na prednjem braniku</t>
  </si>
  <si>
    <t>Ukras na instrument ploči</t>
  </si>
  <si>
    <t>Prsteni oko otvora za zrak</t>
  </si>
  <si>
    <t>Adaptivni tempomat</t>
  </si>
  <si>
    <t>Pretinac u konzoli</t>
  </si>
  <si>
    <t>Sa funkcijom pomicanja naprijed-natrag i podešavanjem nagiba</t>
  </si>
  <si>
    <t>PRTLJAŽNI PROSTOR</t>
  </si>
  <si>
    <t>Kukica za vrećicu x 1</t>
  </si>
  <si>
    <t>Prednji: u 3 točke s predzatezanjem i graničnikom zatezne sile, podesivi po visini</t>
  </si>
  <si>
    <t>Stražnji: u 3 točke s predzatezanjem i graničnikom zatezne sile (bočni), u 3 točke (središnji)</t>
  </si>
  <si>
    <t>Visoko montirano treće stop svjetlo</t>
  </si>
  <si>
    <t>Filter benzinskih čestica (Gasoline Particulate Filter)</t>
  </si>
  <si>
    <t>S</t>
    <phoneticPr fontId="3"/>
  </si>
  <si>
    <t>Grijanje putničkog prostora</t>
  </si>
  <si>
    <t>215/55R17 + alu naplatci</t>
  </si>
  <si>
    <t>215/55R17 + alu naplatci (polirani)</t>
  </si>
  <si>
    <t>Potrošnja goriva</t>
  </si>
  <si>
    <t>Upozorenje za nevezan pojas na
stražnjoj klupi</t>
  </si>
  <si>
    <t>Grijanje stražnjeg dijela putničkog prostora</t>
  </si>
  <si>
    <t>Središnje svjetlo putničkog prostora (3 pozicije)</t>
  </si>
  <si>
    <t>Brušena koža (antilop) i sintetička koža</t>
  </si>
  <si>
    <t>GL</t>
  </si>
  <si>
    <t>SWIFT 1,2 HYBRID 12V</t>
  </si>
  <si>
    <t>SWIFT 1,2 4WD HYBRID 12V</t>
  </si>
  <si>
    <t>VITARA 1,4 HYBRID 48V</t>
  </si>
  <si>
    <t>VITARA 1,4 4WD HYBRID 48V</t>
  </si>
  <si>
    <t>61/83</t>
  </si>
  <si>
    <t>GL+</t>
    <phoneticPr fontId="4"/>
  </si>
  <si>
    <t>SWIFT 1,2 CVT HYBRID 12V</t>
  </si>
  <si>
    <t>Prepoznavanje prometnih znakova</t>
  </si>
  <si>
    <t>Piano crna</t>
  </si>
  <si>
    <t>Straga: 4 senzora</t>
  </si>
  <si>
    <t>SWIFT HYBRID</t>
  </si>
  <si>
    <t>IGNIS 1,2 HYBRID 12V</t>
  </si>
  <si>
    <t>IGNIS 1,2 CVT HYBRID 12V</t>
  </si>
  <si>
    <t>IGNIS 1,2 4WD HYBRID 12V</t>
  </si>
  <si>
    <t>136/185</t>
  </si>
  <si>
    <t>ACROSS PHEV</t>
  </si>
  <si>
    <t>2.5L Plug-in Hybrid</t>
  </si>
  <si>
    <t>E-Four</t>
  </si>
  <si>
    <t>E-CVT (automatik)</t>
  </si>
  <si>
    <t>GLX</t>
  </si>
  <si>
    <t>235/55R19 + aluminijski naplatci (polirani)</t>
  </si>
  <si>
    <t>S</t>
    <phoneticPr fontId="2"/>
  </si>
  <si>
    <t>Rezervna guma i naplatak</t>
  </si>
  <si>
    <t>165/90D18 + aluminijski naplatak</t>
  </si>
  <si>
    <t>Prednja, stražnja i bočna zaštita</t>
  </si>
  <si>
    <t>Dodatna zaštita branika u boji aluminija</t>
  </si>
  <si>
    <t>Krovni spojler</t>
  </si>
  <si>
    <t>Crno obojana</t>
  </si>
  <si>
    <t>Elektromagnetsko i tipkom iz unutrašnjosti vozila</t>
  </si>
  <si>
    <t>Daljinsko</t>
  </si>
  <si>
    <t>Pokretom noge</t>
  </si>
  <si>
    <t>Dvostruka ispušna cijev</t>
  </si>
  <si>
    <t>'Follow me home'' sustav</t>
  </si>
  <si>
    <t>Pozicijska svjetla sa dnevnim svjetlima</t>
  </si>
  <si>
    <t>LED</t>
    <phoneticPr fontId="2"/>
  </si>
  <si>
    <t>Staklo sa zaštitom od UV zraka</t>
  </si>
  <si>
    <t>Vjetrobransko staklo i staklo prednjih prozora</t>
  </si>
  <si>
    <t>Prednji: 2-brzinski (sporo, brzo) + prilagodljivi intervali + pranje</t>
  </si>
  <si>
    <t>Grijač brisača vjetrobranskog stakla</t>
  </si>
  <si>
    <t>Automatski preklopivi</t>
  </si>
  <si>
    <t>Sa nadzorom mrtvog kuta (Blind Spot Monitor)</t>
  </si>
  <si>
    <t>Grijan</t>
  </si>
  <si>
    <t>Sa polugicama za mijenjanje brzina</t>
  </si>
  <si>
    <t>Brzina (prosječna/trenutna)</t>
  </si>
  <si>
    <t>ECO vodič za ubrzanje</t>
  </si>
  <si>
    <t>Eco rezultat</t>
  </si>
  <si>
    <t>Sustav prikaza informacija za podršku u vožnji</t>
  </si>
  <si>
    <t>Prikaz E-Four sustava</t>
  </si>
  <si>
    <t>Praćenje energije</t>
  </si>
  <si>
    <t>Putno računalo</t>
  </si>
  <si>
    <t>Srebrno obojan</t>
  </si>
  <si>
    <t>Ukras na središnjem dijelu instrument ploče</t>
  </si>
  <si>
    <t>Instrument ploča od sintetičke kože</t>
  </si>
  <si>
    <t>Automatsko zaključavanje vrata u vožnji</t>
  </si>
  <si>
    <t>Otvaranje vrata i pokretanje motora  bez uporabe ključa (Smart key)</t>
  </si>
  <si>
    <t>Automatski (dvozonski) sa S-FLOW načinom rada</t>
  </si>
  <si>
    <t>Ventilacija stražnjeg dijela putničkog prostora</t>
  </si>
  <si>
    <t>Audio</t>
    <phoneticPr fontId="2"/>
  </si>
  <si>
    <t>DAB antena</t>
  </si>
  <si>
    <t>Kontrola glasnoće ovisno o brzini vožnje</t>
  </si>
  <si>
    <t>AM/FM radio</t>
    <phoneticPr fontId="2"/>
  </si>
  <si>
    <t>Bluetooth®</t>
  </si>
  <si>
    <t>DAB radio</t>
    <phoneticPr fontId="2"/>
  </si>
  <si>
    <t>Kamera za vožnju unatrag</t>
  </si>
  <si>
    <t>Izbornik načina vožnje</t>
  </si>
  <si>
    <t>3 načina rada</t>
  </si>
  <si>
    <t>Grijanje prednjih i stražnjih sjedala</t>
  </si>
  <si>
    <t>PTC grijač (Positive temperature coefficient)</t>
  </si>
  <si>
    <t>Svjetlo za čitanje sprijeda</t>
  </si>
  <si>
    <t>Svjetlo stražnjeg dijela putničkog prostora (3 pozicije)</t>
  </si>
  <si>
    <t>Svjetla prostora za noge (sprijeda)</t>
  </si>
  <si>
    <t xml:space="preserve">Svjetlo donjeg pretinca u središnjoj konzoli </t>
  </si>
  <si>
    <t>Svjetlo držača za čaše</t>
  </si>
  <si>
    <t>Svjetlo u pretincima (vozačkim, suvozačkim)</t>
  </si>
  <si>
    <t>Štitnici od sunca (vozačeva i suvozačeva strana)</t>
  </si>
  <si>
    <t>Zaštita od sunca na vjetrobranskom staklu</t>
  </si>
  <si>
    <t>Kukice za kaput</t>
  </si>
  <si>
    <t>Držači za čaše</t>
  </si>
  <si>
    <t>Straga x 2 (u središnjem naslonu za ruke)</t>
  </si>
  <si>
    <t>Držači za boce</t>
  </si>
  <si>
    <t>Pretinac za rukavice s ključem</t>
  </si>
  <si>
    <t>Središnja konzola sa pretincem i naslonom za ruke</t>
  </si>
  <si>
    <t>Crna sa naglaskom satenskog kroma</t>
  </si>
  <si>
    <t>Kožna</t>
  </si>
  <si>
    <t>Električna parkirna kočnica</t>
  </si>
  <si>
    <t>Konzola</t>
  </si>
  <si>
    <t>Stražnja konzola x 2</t>
  </si>
  <si>
    <t>Prednja konzola</t>
  </si>
  <si>
    <t>Otvaranje spremnika za gorivo iz unutrašnjosti vozila</t>
  </si>
  <si>
    <t>Umetak u oblogama vrata</t>
  </si>
  <si>
    <t>Ukras na unutrašnjem dijelu vrata</t>
  </si>
  <si>
    <t>Satenski krom</t>
  </si>
  <si>
    <t>Nasloni za glavu</t>
  </si>
  <si>
    <t>Pretinac u naslonu vozačevog sjedala</t>
  </si>
  <si>
    <t>Električno podesivo sjedalo vozača (8 smjerova)</t>
  </si>
  <si>
    <t>Električno podešavanje lumbalnog dijela vozačevog sjedala</t>
  </si>
  <si>
    <t>Sa podešavanjem nagiba</t>
  </si>
  <si>
    <t>Tkanina + sintetička koža</t>
  </si>
  <si>
    <t>Sprijeda i straga</t>
  </si>
  <si>
    <t>Kukice za vezanje x 4</t>
  </si>
  <si>
    <t>Utičnica 12V u prtljažniku</t>
  </si>
  <si>
    <t>VSC (Vehicle Stability Control)</t>
    <phoneticPr fontId="2"/>
  </si>
  <si>
    <t>Nadzor mrtvog kuta (Blind Spot Monitor) / Prepoznavanje pokretnih objekata straga (Rear Crossing Traffic Alert)</t>
  </si>
  <si>
    <t>Osjećaj sigurnosti</t>
  </si>
  <si>
    <t>Sustav automatskog kočenja pomoću radara i kamere (Pre-Collision System)</t>
  </si>
  <si>
    <t>Prepoznavanje prometnih znakova (Road Sign Assist)</t>
  </si>
  <si>
    <t>Adaptivni tempomat punog raspona</t>
  </si>
  <si>
    <t>Sustav praćenja prometnih traka
(Lane Tracing Assist)</t>
  </si>
  <si>
    <t>Upozorenje na izlazak iz prometne trake</t>
  </si>
  <si>
    <t>Prevencija napuštanja prometne trake</t>
  </si>
  <si>
    <t>Upozorenje na krivudanje vozila</t>
  </si>
  <si>
    <t>Funkcija vožnje sredinom prometne trake</t>
  </si>
  <si>
    <t>Pomoć pri kretanju uzbrdo (Hill Starting Assist)</t>
  </si>
  <si>
    <t>TPWS (Tire Pressure Warning System)</t>
    <phoneticPr fontId="2"/>
  </si>
  <si>
    <t>Ručno uključivanje-isključivanje zračnih jastuka</t>
  </si>
  <si>
    <t>eCall</t>
    <phoneticPr fontId="2"/>
  </si>
  <si>
    <t>x2</t>
    <phoneticPr fontId="2"/>
  </si>
  <si>
    <t>Dodatni sustav zaključavanja vozila (Deadlocks)</t>
  </si>
  <si>
    <t>LED dnevna svjetla</t>
  </si>
  <si>
    <t>Integrirana u prednja svjetla</t>
  </si>
  <si>
    <t>Plug-in Hybrid</t>
    <phoneticPr fontId="2"/>
  </si>
  <si>
    <t>Kabel za punjenje</t>
  </si>
  <si>
    <t>Stražnji: u 3 točke s predzatezanjem i graničnikom zatezne sile (bočni x2), u 3 točke (središnji)</t>
  </si>
  <si>
    <t>Ručna</t>
  </si>
  <si>
    <t>ACROSS 2,5 E-CVT E-FOUR PHEV</t>
  </si>
  <si>
    <t>ACROSS PHEV - serijska oprema</t>
  </si>
  <si>
    <t>S-CROSS 1,4 HYBRID 48V</t>
  </si>
  <si>
    <t>S-CROSS 1,4 AT HYBRID 48V</t>
  </si>
  <si>
    <t>S-CROSS 1,4 4WD HYBRID 48V</t>
  </si>
  <si>
    <t>S-CROSS 1,4 4WD AT HYBRID 48V</t>
  </si>
  <si>
    <t>Dodatna zaštita branika sprijeda i straga</t>
  </si>
  <si>
    <t>Prednja maska</t>
  </si>
  <si>
    <t>Otvaranje vrata i pokretanje motora pritiskom na tipku (Keyless)</t>
  </si>
  <si>
    <t>Crna sa kromiranim detaljima</t>
  </si>
  <si>
    <t>Sjedalo vozača podesivo po visini</t>
  </si>
  <si>
    <t>Upozorenje na krivudanje</t>
  </si>
  <si>
    <t>Pomicanje unutrašnjeg retrovizora (dan/noć)</t>
  </si>
  <si>
    <t>Indikator pogona (ALLGRIP)</t>
  </si>
  <si>
    <t>Obloge na vratima</t>
  </si>
  <si>
    <t>Nadzor mrtvog kuta / Prepoznavanje pokretnih objekata straga</t>
  </si>
  <si>
    <t>Sprijeda: 4 senzora</t>
  </si>
  <si>
    <t>ELEGANCE+ (GLX+)</t>
  </si>
  <si>
    <t>Ukupna cijena sa svim davanjima u EUR (nemetalik)</t>
  </si>
  <si>
    <t>Maloprodajna cijena s PDV-om</t>
  </si>
  <si>
    <t>VITARA 1,4 MHEV</t>
  </si>
  <si>
    <t>7,53450</t>
  </si>
  <si>
    <t>S-CROSS 1,4 MHEV</t>
  </si>
  <si>
    <t>Digitalna instrument ploča</t>
  </si>
  <si>
    <t>12,3-inča full LCD</t>
  </si>
  <si>
    <t>10,5-inčni HD zaslon u boji</t>
  </si>
  <si>
    <t>Ukupna cijena u EUR (nemetalik)</t>
  </si>
  <si>
    <t>Ukupna cijena u EUR (metalik)</t>
  </si>
  <si>
    <t>Ukupna cijena sa svim davanjima u EUR (metalik)</t>
  </si>
  <si>
    <t>Nadoplata za dvobojnu verziju iznosi 701,45-702,28 EUR (ovisno o modelu).</t>
  </si>
  <si>
    <t>Maloprodajna cijena sa PDV-om za nemetalik</t>
  </si>
  <si>
    <t>12V-ISG (3Ah)</t>
    <phoneticPr fontId="4"/>
  </si>
  <si>
    <t>2WD/4WD</t>
  </si>
  <si>
    <t>2WD/4WD</t>
    <phoneticPr fontId="4"/>
  </si>
  <si>
    <t>5MT/CVT (2WD)</t>
    <phoneticPr fontId="4"/>
  </si>
  <si>
    <t>175/65R15 + čelični naplatci s pokrovom kotača</t>
  </si>
  <si>
    <t>185/55R16 + alu naplatci</t>
  </si>
  <si>
    <t>185/55R16 + polirani alu naplatci</t>
  </si>
  <si>
    <t>A i B stupovi u crnoj boji</t>
  </si>
  <si>
    <t>Prednja maska (gornji dio)</t>
  </si>
  <si>
    <t>Prednja maska (donji dio)</t>
  </si>
  <si>
    <t>Stražnji bočni spojleri</t>
  </si>
  <si>
    <t>Ukras na stražnjem dijelu vozila (C stup)</t>
  </si>
  <si>
    <t>Ispušna cijev</t>
  </si>
  <si>
    <t>Jednostruka</t>
  </si>
  <si>
    <t>Zaštita torzione grede</t>
  </si>
  <si>
    <t>S (2WD)</t>
  </si>
  <si>
    <t>''Guide me home'' funkcija</t>
  </si>
  <si>
    <t>Automatsko uključivanje svjetala</t>
  </si>
  <si>
    <t>UV zaštita stakla</t>
  </si>
  <si>
    <t>Vjetrobransko staklo i prozori prednjih vrata</t>
  </si>
  <si>
    <t>IR zaštita stakla</t>
  </si>
  <si>
    <t>S integriranim pokazivačima smjera</t>
  </si>
  <si>
    <t>S indikatorom nadzora mrtvog kuta</t>
  </si>
  <si>
    <t>S audio komandama</t>
  </si>
  <si>
    <t>S komandama tempomata</t>
  </si>
  <si>
    <t>S komandama za telefoniranje bez držanja telefona (hands-free)</t>
  </si>
  <si>
    <t>S polugicama za mijenjanje brzina (CVT)</t>
  </si>
  <si>
    <t>S tipkom sustava pomoći pri zadržavanju vozila u sredini prometne trake</t>
  </si>
  <si>
    <t>Osvjetljenje instrument ploče</t>
  </si>
  <si>
    <t>U bijeloj boji</t>
  </si>
  <si>
    <t>Informacije o prijeđenim kilometrima</t>
  </si>
  <si>
    <t>Trenutačna brzina</t>
  </si>
  <si>
    <t>S (5MT)</t>
  </si>
  <si>
    <t>Ukras na prednjoj konzoli</t>
  </si>
  <si>
    <t>Svjetlo sivi</t>
  </si>
  <si>
    <t>(od sredine prema suvozačevoj strani)</t>
  </si>
  <si>
    <t>Obojani</t>
  </si>
  <si>
    <t>Mogućnost isključivanja automatskog sustava kočenja</t>
  </si>
  <si>
    <t>Mogućnost isključivanja upozorenja na izlazak iz prometne trake</t>
  </si>
  <si>
    <t>S povratnom svjetlosnom signalizacijom</t>
  </si>
  <si>
    <t>Ručni (s digitalnim zaslonom)</t>
  </si>
  <si>
    <t>Infotainment sustav 9'' + NAVI + DAB radio</t>
  </si>
  <si>
    <t>S mogućnošću potpunog zaustavljanja vozila</t>
  </si>
  <si>
    <t>S držačima za dokumente i zrcalima (vozačeva strana)</t>
  </si>
  <si>
    <t>S držačima za dokumente i zrcalima (suvozačeva strana)</t>
  </si>
  <si>
    <t>Bluetooth mikrofon</t>
  </si>
  <si>
    <t>U prednjoj konzoli</t>
  </si>
  <si>
    <t>Punjači:  Tip-A 2.4Ah i Tip-C 3.0Ah</t>
  </si>
  <si>
    <t>Utor 12 V</t>
  </si>
  <si>
    <t>Obloge na prednjim vratima</t>
  </si>
  <si>
    <t>U boji materijala</t>
  </si>
  <si>
    <t>Obojane</t>
  </si>
  <si>
    <t>Mjesto za odmaranje ruke (prednja vrata)</t>
  </si>
  <si>
    <t>Mjesto za odmaranje ruke (stražnja vrata)</t>
  </si>
  <si>
    <t>Materijal u crnoj boji</t>
  </si>
  <si>
    <t>Pretinci u prednjim i stražnjim vratima</t>
  </si>
  <si>
    <t>Nasloni za glavu (zasebni)</t>
  </si>
  <si>
    <t>Nasloni za glavu (zasebni) x 3</t>
  </si>
  <si>
    <t>Prednji: u 3 točke s predzatezanjem i graničnikom zatezne sile</t>
  </si>
  <si>
    <t>Prednji: u 3 točke, podesivi po visini</t>
  </si>
  <si>
    <t>Stražnji: u 3 točke s predzatezanjem i graničnikom zatezne sile x 2 (bočni)</t>
  </si>
  <si>
    <t>Stražnji: u 3 točke x 1 (središnji)</t>
  </si>
  <si>
    <t>ABS kočnice s EBD-om (raspodjelom kočione sile)</t>
  </si>
  <si>
    <t xml:space="preserve">ESP®** </t>
    <phoneticPr fontId="4"/>
  </si>
  <si>
    <t>Automatski sustav kočenja pomoću</t>
  </si>
  <si>
    <t>Detekcija vozila, pješaka i bicikala</t>
  </si>
  <si>
    <t>dvostrukog senzora druge generacije (DSBS II)</t>
  </si>
  <si>
    <t>Detekcija motocikala</t>
  </si>
  <si>
    <t>Automatsko uključivanje i isključivanje dugih svjetala</t>
  </si>
  <si>
    <t>Sustav pomoći pri zadržavanju vozila u sredini prometne trake</t>
  </si>
  <si>
    <t>Upozorenje za prekoračenje brzine</t>
  </si>
  <si>
    <t>Sustav za nadzor budnosti vozača</t>
  </si>
  <si>
    <t>Priprema za ugradnju detektora alkohola (potreban dodatni uređaj)</t>
  </si>
  <si>
    <t>Dijagnostika</t>
  </si>
  <si>
    <t>Snimanje podataka (''crna kutija'')</t>
  </si>
  <si>
    <t>Pomoć pri kretanju uzbrdo</t>
  </si>
  <si>
    <t>Sustav za nadzor tlaka u gumama</t>
  </si>
  <si>
    <t>eCALL</t>
  </si>
  <si>
    <t>SUZUKI CONNECT (potrebna aplikacija)</t>
  </si>
  <si>
    <t>Benzin 1.2</t>
  </si>
  <si>
    <t>1.4L BOOSTERJET 48V
SHVS mild hybrid</t>
    <phoneticPr fontId="39"/>
  </si>
  <si>
    <t>2WD</t>
    <phoneticPr fontId="39"/>
  </si>
  <si>
    <t>2WD/ALLGRIP</t>
    <phoneticPr fontId="39"/>
  </si>
  <si>
    <t>6MT</t>
    <phoneticPr fontId="39"/>
  </si>
  <si>
    <t>GL</t>
    <phoneticPr fontId="39"/>
  </si>
  <si>
    <t>GL+</t>
    <phoneticPr fontId="39"/>
  </si>
  <si>
    <t>GLX/GLX+</t>
  </si>
  <si>
    <t>S</t>
    <phoneticPr fontId="39"/>
  </si>
  <si>
    <t>-</t>
    <phoneticPr fontId="39"/>
  </si>
  <si>
    <t>S(GLX+)</t>
  </si>
  <si>
    <t>Krovni + stražnji bočni spojleri</t>
  </si>
  <si>
    <r>
      <t>LED (srebrni ukras</t>
    </r>
    <r>
      <rPr>
        <sz val="10"/>
        <color theme="1"/>
        <rFont val="SuzukiPRORegular"/>
        <family val="2"/>
      </rPr>
      <t>)</t>
    </r>
  </si>
  <si>
    <t>LED pozicijska svjetla</t>
  </si>
  <si>
    <t>LED</t>
    <phoneticPr fontId="39"/>
  </si>
  <si>
    <t>Zeleno staklo</t>
  </si>
  <si>
    <t>(stražnjih vrata i vrata prtljažnika)</t>
  </si>
  <si>
    <t>Tamno staklo</t>
  </si>
  <si>
    <t>Automatsko uključivanje brisača</t>
  </si>
  <si>
    <t>Zatamnjivanje unutrašnjeg retrovizora (dan/noć)</t>
  </si>
  <si>
    <t>S komandama za telefoniranje bez držanja telefona (Bluetooth®)</t>
  </si>
  <si>
    <t>S polugicama za mijenjanje brzina (AGS)</t>
  </si>
  <si>
    <t>Info zaslon integriran u instrument ploču</t>
  </si>
  <si>
    <r>
      <t>Indikator optimalnog stupnja prijenosa (6MT/</t>
    </r>
    <r>
      <rPr>
        <sz val="10"/>
        <color theme="1"/>
        <rFont val="SuzukiPRORegular"/>
        <family val="2"/>
      </rPr>
      <t>6AGS u ručnom načinu rada)</t>
    </r>
  </si>
  <si>
    <r>
      <t>Indikator stupnja brzine (6AT/6</t>
    </r>
    <r>
      <rPr>
        <sz val="10"/>
        <color theme="1"/>
        <rFont val="SuzukiPRORegular"/>
        <family val="2"/>
      </rPr>
      <t>AGS)</t>
    </r>
  </si>
  <si>
    <t>Upozorenje za tlak u gumama</t>
  </si>
  <si>
    <t>U boji srebra</t>
  </si>
  <si>
    <t xml:space="preserve">Film </t>
    <phoneticPr fontId="39"/>
  </si>
  <si>
    <t>Audio</t>
    <phoneticPr fontId="39"/>
  </si>
  <si>
    <t>Infotainment sustav 9'' + NAVI</t>
  </si>
  <si>
    <t>4 načina rada</t>
  </si>
  <si>
    <t>Dodatni grijač putničkog prostora (PTC grijač)</t>
  </si>
  <si>
    <t>S držačima za dokumente</t>
  </si>
  <si>
    <t>S zrcalima</t>
  </si>
  <si>
    <t>S rasvjetom</t>
  </si>
  <si>
    <t>Nasloni za glavu x 3</t>
  </si>
  <si>
    <t>Prošivena bijelim koncem</t>
  </si>
  <si>
    <t>Kukica u prtljažniku</t>
  </si>
  <si>
    <t>Utor 12V u prtljažniku</t>
  </si>
  <si>
    <t>Akustični sustav upozorenja (AVAS)</t>
  </si>
  <si>
    <t>Automatski sustav kočenja pomoću dvostrukog senzora druge generacije (DSBS II)</t>
  </si>
  <si>
    <t>Nadzor mrtvog kuta (BSM) / Prepoznavanje pokretnih objekata straga (RCTA)</t>
  </si>
  <si>
    <t>Pomoć pri vožnji nizbrdo</t>
  </si>
  <si>
    <t>x2</t>
    <phoneticPr fontId="39"/>
  </si>
  <si>
    <t>x3</t>
    <phoneticPr fontId="39"/>
  </si>
  <si>
    <t>Filter benzinskih čestica (GPF)</t>
  </si>
  <si>
    <t>1.4L BOOSTERJET 
48V SHVS mild hybrid</t>
    <phoneticPr fontId="6"/>
  </si>
  <si>
    <t>6MT</t>
    <phoneticPr fontId="6"/>
  </si>
  <si>
    <t>6MT</t>
    <phoneticPr fontId="7"/>
  </si>
  <si>
    <t>GL+</t>
    <phoneticPr fontId="7"/>
  </si>
  <si>
    <t>CHASSIS</t>
    <phoneticPr fontId="7"/>
  </si>
  <si>
    <t>S</t>
    <phoneticPr fontId="7"/>
  </si>
  <si>
    <t>-</t>
    <phoneticPr fontId="7"/>
  </si>
  <si>
    <t>Dodatna bočna zaštita branika</t>
  </si>
  <si>
    <t>LED reflektor</t>
  </si>
  <si>
    <t>LED</t>
    <phoneticPr fontId="7"/>
  </si>
  <si>
    <t>Svjetlo registarske pločice</t>
  </si>
  <si>
    <t>Električni</t>
  </si>
  <si>
    <t>S komandama za telefoniranje bez držanja telefona</t>
  </si>
  <si>
    <t>Indikator optimalnog stupnja prijenosa (6MT/6AGS u ručnom načinu rada)</t>
  </si>
  <si>
    <t>Indikator stupnja brzine (6AT/6AGS)</t>
  </si>
  <si>
    <t>Indikator sustava za nadzor tlaka u gumama (TPMS)</t>
  </si>
  <si>
    <t>S (ALLGRIP)</t>
  </si>
  <si>
    <t>Središnji zvučnik</t>
  </si>
  <si>
    <t>Crna sa satenski kromiranim detaljima</t>
  </si>
  <si>
    <t>Centre-lower box</t>
    <phoneticPr fontId="7"/>
  </si>
  <si>
    <t>Okviri oko otvora za zrak</t>
  </si>
  <si>
    <t>x 2</t>
    <phoneticPr fontId="7"/>
  </si>
  <si>
    <t>x 3</t>
    <phoneticPr fontId="7"/>
  </si>
  <si>
    <r>
      <t xml:space="preserve">Dual Sensor Brake Support </t>
    </r>
    <r>
      <rPr>
        <sz val="9"/>
        <rFont val="ＭＳ Ｐゴシック"/>
        <family val="2"/>
        <charset val="128"/>
      </rPr>
      <t>Ⅱ</t>
    </r>
    <r>
      <rPr>
        <sz val="9"/>
        <rFont val="SuzukiPRORegular"/>
        <family val="2"/>
      </rPr>
      <t>(DSBS</t>
    </r>
    <r>
      <rPr>
        <sz val="9"/>
        <rFont val="ＭＳ Ｐゴシック"/>
        <family val="2"/>
        <charset val="128"/>
      </rPr>
      <t>Ⅱ</t>
    </r>
    <r>
      <rPr>
        <sz val="9"/>
        <rFont val="SuzukiPRORegular"/>
        <family val="2"/>
      </rPr>
      <t>)</t>
    </r>
  </si>
  <si>
    <r>
      <t>Kamera 360</t>
    </r>
    <r>
      <rPr>
        <vertAlign val="superscript"/>
        <sz val="10"/>
        <color theme="1"/>
        <rFont val="SuzukiPRORegular"/>
        <family val="2"/>
        <charset val="238"/>
      </rPr>
      <t>o</t>
    </r>
  </si>
  <si>
    <t>S(LED)</t>
  </si>
  <si>
    <t>81/110</t>
  </si>
  <si>
    <t>VITARA 1,4 HYBRID 48V AT</t>
  </si>
  <si>
    <t>VITARA 1,4 4WD HYBRID 48V AT</t>
  </si>
  <si>
    <t>S-CROSS 1,4 HYBRID 48V AT</t>
  </si>
  <si>
    <t>VITARA 1,4 MHEV AT</t>
  </si>
  <si>
    <t>S-CROSS 1,4 MHEV AT</t>
  </si>
  <si>
    <t>S-CROSS 1,4 4WD HYBRID 48V AT</t>
  </si>
  <si>
    <t>Swift - serijska oprema</t>
  </si>
  <si>
    <t>Vitara - serijska oprema</t>
  </si>
  <si>
    <t>S-Cross - serijska oprema</t>
  </si>
  <si>
    <t>Sustav nadzora vozača</t>
  </si>
  <si>
    <t>Upozorenje na pospanost</t>
  </si>
  <si>
    <t>S</t>
    <phoneticPr fontId="8"/>
  </si>
  <si>
    <t>Upozorenje na drijemanje</t>
  </si>
  <si>
    <t>Upozorenje na ometenost u vožnji</t>
  </si>
  <si>
    <t xml:space="preserve">Blokada mjenjača (AT) </t>
  </si>
  <si>
    <t>1.4L BOOSTERJET 48V SHVS mild hybrid</t>
  </si>
  <si>
    <t>6AT</t>
  </si>
  <si>
    <t>Nadoplata za dvobojnu verziju iznosi 796,03-1.213,16 EUR (ovisno o modelu).</t>
  </si>
  <si>
    <t>Nadoplata za dvobojnu verziju iznosi 796,03-1.212,25 EUR (ovisno o modelu).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</si>
</sst>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/mm/dd"/>
  </numFmts>
  <fonts count="8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明朝"/>
      <family val="1"/>
      <charset val="128"/>
    </font>
    <font>
      <sz val="11"/>
      <name val="ＭＳ Ｐゴシック"/>
      <family val="2"/>
      <charset val="12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1"/>
      <name val="Verdana"/>
      <family val="2"/>
      <charset val="238"/>
    </font>
    <font>
      <sz val="18"/>
      <name val="Verdana"/>
      <family val="2"/>
      <charset val="238"/>
    </font>
    <font>
      <sz val="14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sz val="12"/>
      <color indexed="8"/>
      <name val="Verdana"/>
      <family val="2"/>
      <charset val="238"/>
    </font>
    <font>
      <sz val="8"/>
      <name val="Verdana"/>
      <family val="2"/>
      <charset val="238"/>
    </font>
    <font>
      <b/>
      <u/>
      <sz val="8"/>
      <name val="Verdana"/>
      <family val="2"/>
      <charset val="238"/>
    </font>
    <font>
      <b/>
      <u/>
      <sz val="26"/>
      <name val="Verdana"/>
      <family val="2"/>
      <charset val="238"/>
    </font>
    <font>
      <sz val="16"/>
      <name val="Verdana"/>
      <family val="2"/>
      <charset val="238"/>
    </font>
    <font>
      <b/>
      <sz val="11"/>
      <color indexed="8"/>
      <name val="Verdana"/>
      <family val="2"/>
      <charset val="238"/>
    </font>
    <font>
      <b/>
      <u/>
      <sz val="11"/>
      <name val="Verdana"/>
      <family val="2"/>
      <charset val="238"/>
    </font>
    <font>
      <u/>
      <sz val="8"/>
      <name val="Verdana"/>
      <family val="2"/>
      <charset val="238"/>
    </font>
    <font>
      <b/>
      <sz val="12"/>
      <name val="Verdana"/>
      <family val="2"/>
      <charset val="238"/>
    </font>
    <font>
      <sz val="8"/>
      <name val="Arial"/>
      <family val="2"/>
    </font>
    <font>
      <b/>
      <sz val="26"/>
      <name val="Verdana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5"/>
      <name val="Arial"/>
      <family val="2"/>
      <charset val="238"/>
    </font>
    <font>
      <b/>
      <sz val="15"/>
      <color indexed="10"/>
      <name val="Arial"/>
      <family val="2"/>
      <charset val="238"/>
    </font>
    <font>
      <b/>
      <u/>
      <sz val="12"/>
      <name val="Verdana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vertAlign val="subscript"/>
      <sz val="9"/>
      <name val="Verdana"/>
      <family val="2"/>
      <charset val="238"/>
    </font>
    <font>
      <u/>
      <sz val="12"/>
      <name val="Verdana"/>
      <family val="2"/>
      <charset val="238"/>
    </font>
    <font>
      <sz val="11"/>
      <name val="ＭＳ Ｐゴシック"/>
      <family val="3"/>
      <charset val="128"/>
    </font>
    <font>
      <b/>
      <sz val="11"/>
      <color indexed="8"/>
      <name val="Verdana"/>
      <family val="2"/>
    </font>
    <font>
      <b/>
      <sz val="12"/>
      <name val="Verdana"/>
      <family val="2"/>
    </font>
    <font>
      <sz val="12"/>
      <color indexed="8"/>
      <name val="Verdana"/>
      <family val="2"/>
    </font>
    <font>
      <sz val="12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u/>
      <sz val="10"/>
      <name val="Verdana"/>
      <family val="2"/>
      <charset val="238"/>
    </font>
    <font>
      <b/>
      <sz val="16"/>
      <color theme="1"/>
      <name val="SuzukiPROHeadline"/>
      <family val="2"/>
      <charset val="238"/>
    </font>
    <font>
      <b/>
      <u/>
      <sz val="22"/>
      <color theme="1"/>
      <name val="SuzukiPRORegular"/>
      <family val="2"/>
    </font>
    <font>
      <sz val="20"/>
      <color theme="1"/>
      <name val="SuzukiPRORegular"/>
      <family val="2"/>
    </font>
    <font>
      <sz val="18"/>
      <color theme="1"/>
      <name val="SuzukiPROBold"/>
      <family val="2"/>
    </font>
    <font>
      <sz val="10"/>
      <name val="SuzukiPRORegular"/>
      <family val="2"/>
    </font>
    <font>
      <sz val="10"/>
      <name val="Tahoma"/>
      <family val="2"/>
    </font>
    <font>
      <sz val="9"/>
      <color theme="1"/>
      <name val="SuzukiPRORegular"/>
      <family val="2"/>
    </font>
    <font>
      <sz val="10"/>
      <color theme="1"/>
      <name val="SuzukiPRORegular"/>
      <family val="2"/>
    </font>
    <font>
      <b/>
      <sz val="11"/>
      <name val="Verdana"/>
      <family val="2"/>
    </font>
    <font>
      <b/>
      <sz val="10"/>
      <color theme="1"/>
      <name val="SuzukiPRORegular"/>
      <family val="2"/>
      <charset val="238"/>
    </font>
    <font>
      <sz val="10"/>
      <color rgb="FFFF0000"/>
      <name val="SuzukiPRORegular"/>
      <family val="2"/>
    </font>
    <font>
      <sz val="10"/>
      <name val="ＭＳ Ｐゴシック"/>
      <family val="3"/>
      <charset val="128"/>
    </font>
    <font>
      <sz val="14"/>
      <name val="SuzukiPROBold"/>
      <family val="2"/>
    </font>
    <font>
      <sz val="14"/>
      <color theme="1"/>
      <name val="SuzukiPRORegular"/>
      <family val="2"/>
    </font>
    <font>
      <b/>
      <sz val="14"/>
      <name val="SuzukiPRORegular"/>
      <family val="2"/>
      <charset val="238"/>
    </font>
    <font>
      <b/>
      <sz val="14"/>
      <color theme="1"/>
      <name val="SuzukiPRORegular"/>
      <family val="2"/>
      <charset val="238"/>
    </font>
    <font>
      <sz val="16"/>
      <color theme="1"/>
      <name val="SuzukiPRORegular"/>
      <family val="2"/>
    </font>
    <font>
      <sz val="16"/>
      <name val="SuzukiPROHeadline"/>
      <family val="2"/>
    </font>
    <font>
      <sz val="14"/>
      <color rgb="FFFF0000"/>
      <name val="SuzukiPROBold"/>
      <family val="2"/>
    </font>
    <font>
      <sz val="10"/>
      <name val="SuzukiPROBold"/>
      <family val="2"/>
    </font>
    <font>
      <strike/>
      <sz val="10"/>
      <name val="SuzukiPRORegular"/>
      <family val="2"/>
    </font>
    <font>
      <sz val="10"/>
      <color theme="1"/>
      <name val="ＭＳ Ｐゴシック"/>
      <family val="3"/>
      <charset val="128"/>
    </font>
    <font>
      <sz val="24"/>
      <name val="SuzukiPROHeadline"/>
      <family val="2"/>
    </font>
    <font>
      <b/>
      <u/>
      <sz val="20"/>
      <name val="SuzukiPRORegular"/>
      <family val="2"/>
    </font>
    <font>
      <b/>
      <sz val="20"/>
      <name val="SuzukiPRORegular"/>
      <family val="2"/>
      <charset val="238"/>
    </font>
    <font>
      <sz val="20"/>
      <name val="SuzukiPROBold"/>
      <family val="2"/>
    </font>
    <font>
      <sz val="18"/>
      <name val="SuzukiPRORegular"/>
      <family val="2"/>
    </font>
    <font>
      <b/>
      <sz val="10"/>
      <name val="SuzukiPRORegular"/>
      <family val="2"/>
    </font>
    <font>
      <b/>
      <sz val="14"/>
      <color theme="1"/>
      <name val="SuzukiPRORegular"/>
      <family val="2"/>
      <charset val="128"/>
    </font>
    <font>
      <sz val="10"/>
      <color theme="1"/>
      <name val="SuzukiPRORegular"/>
      <family val="2"/>
      <charset val="128"/>
    </font>
    <font>
      <strike/>
      <sz val="10"/>
      <color theme="1"/>
      <name val="SuzukiPRORegular"/>
      <family val="2"/>
      <charset val="128"/>
    </font>
    <font>
      <sz val="10"/>
      <color rgb="FFFF0000"/>
      <name val="SuzukiPRORegular"/>
      <family val="2"/>
      <charset val="128"/>
    </font>
    <font>
      <sz val="18"/>
      <name val="SuzukiPROHeadline"/>
      <family val="2"/>
    </font>
    <font>
      <b/>
      <u/>
      <sz val="22"/>
      <name val="SuzukiPRORegular"/>
      <family val="2"/>
    </font>
    <font>
      <sz val="18"/>
      <name val="ＭＳ Ｐゴシック"/>
      <family val="3"/>
      <charset val="128"/>
    </font>
    <font>
      <sz val="9"/>
      <name val="SuzukiPRORegular"/>
      <family val="2"/>
    </font>
    <font>
      <sz val="11"/>
      <name val="SuzukiPRORegular"/>
      <family val="2"/>
    </font>
    <font>
      <b/>
      <sz val="9"/>
      <name val="SuzukiPRORegular"/>
      <family val="2"/>
    </font>
    <font>
      <sz val="9"/>
      <name val="ＭＳ Ｐゴシック"/>
      <family val="2"/>
      <charset val="128"/>
    </font>
    <font>
      <sz val="9"/>
      <color theme="1"/>
      <name val="SuzukiPRORegular"/>
      <family val="2"/>
      <charset val="128"/>
    </font>
    <font>
      <sz val="9"/>
      <color rgb="FFFF0000"/>
      <name val="SuzukiPRORegular"/>
      <family val="2"/>
    </font>
    <font>
      <vertAlign val="superscript"/>
      <sz val="10"/>
      <color theme="1"/>
      <name val="SuzukiPRORegular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2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34" fillId="0" borderId="0"/>
    <xf numFmtId="0" fontId="3" fillId="0" borderId="0"/>
    <xf numFmtId="0" fontId="39" fillId="0" borderId="0"/>
    <xf numFmtId="0" fontId="39" fillId="0" borderId="0"/>
    <xf numFmtId="0" fontId="34" fillId="0" borderId="0"/>
    <xf numFmtId="0" fontId="34" fillId="0" borderId="0">
      <alignment vertical="center"/>
    </xf>
    <xf numFmtId="0" fontId="47" fillId="0" borderId="0"/>
    <xf numFmtId="0" fontId="2" fillId="0" borderId="0"/>
    <xf numFmtId="0" fontId="1" fillId="0" borderId="0"/>
    <xf numFmtId="0" fontId="39" fillId="0" borderId="0"/>
    <xf numFmtId="0" fontId="47" fillId="0" borderId="0"/>
    <xf numFmtId="0" fontId="34" fillId="0" borderId="0">
      <alignment vertical="top"/>
    </xf>
    <xf numFmtId="0" fontId="47" fillId="0" borderId="0"/>
    <xf numFmtId="0" fontId="34" fillId="0" borderId="0"/>
    <xf numFmtId="0" fontId="34" fillId="0" borderId="0">
      <alignment vertical="center"/>
    </xf>
    <xf numFmtId="0" fontId="84" fillId="0" borderId="0" applyNumberFormat="0" applyFill="0" applyBorder="0" applyAlignment="0" applyProtection="0"/>
    <xf numFmtId="0" fontId="34" fillId="0" borderId="0"/>
  </cellStyleXfs>
  <cellXfs count="1325">
    <xf numFmtId="0" fontId="0" fillId="0" borderId="0" xfId="0"/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0" fontId="24" fillId="0" borderId="9" xfId="0" applyFont="1" applyBorder="1" applyAlignment="1" applyProtection="1">
      <alignment horizontal="left" vertical="center"/>
    </xf>
    <xf numFmtId="0" fontId="24" fillId="0" borderId="9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vertical="center"/>
    </xf>
    <xf numFmtId="0" fontId="23" fillId="0" borderId="11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7" fillId="3" borderId="0" xfId="0" applyFont="1" applyFill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3" fontId="26" fillId="0" borderId="0" xfId="0" applyNumberFormat="1" applyFont="1" applyBorder="1" applyAlignment="1" applyProtection="1">
      <alignment vertical="center"/>
    </xf>
    <xf numFmtId="3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left" vertical="center"/>
    </xf>
    <xf numFmtId="3" fontId="12" fillId="0" borderId="0" xfId="0" applyNumberFormat="1" applyFont="1" applyBorder="1" applyAlignment="1" applyProtection="1">
      <alignment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23" fillId="0" borderId="6" xfId="0" applyFont="1" applyBorder="1" applyAlignment="1" applyProtection="1">
      <alignment horizontal="center" vertical="center"/>
    </xf>
    <xf numFmtId="3" fontId="11" fillId="0" borderId="6" xfId="0" applyNumberFormat="1" applyFont="1" applyFill="1" applyBorder="1" applyAlignment="1" applyProtection="1">
      <alignment horizontal="right" vertical="center"/>
    </xf>
    <xf numFmtId="3" fontId="11" fillId="0" borderId="2" xfId="0" applyNumberFormat="1" applyFont="1" applyFill="1" applyBorder="1" applyAlignment="1" applyProtection="1">
      <alignment horizontal="right" vertical="center"/>
    </xf>
    <xf numFmtId="3" fontId="11" fillId="0" borderId="1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24" fillId="0" borderId="17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right" vertical="center"/>
    </xf>
    <xf numFmtId="3" fontId="33" fillId="0" borderId="0" xfId="0" applyNumberFormat="1" applyFont="1" applyFill="1" applyBorder="1" applyAlignment="1" applyProtection="1">
      <alignment horizontal="right" vertical="center"/>
    </xf>
    <xf numFmtId="3" fontId="12" fillId="0" borderId="61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164" fontId="12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60" xfId="0" applyBorder="1" applyProtection="1"/>
    <xf numFmtId="0" fontId="12" fillId="5" borderId="4" xfId="0" applyFont="1" applyFill="1" applyBorder="1" applyAlignment="1" applyProtection="1">
      <alignment horizontal="left" vertical="center"/>
    </xf>
    <xf numFmtId="0" fontId="12" fillId="0" borderId="29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0" fillId="0" borderId="59" xfId="0" applyBorder="1" applyProtection="1"/>
    <xf numFmtId="0" fontId="37" fillId="0" borderId="4" xfId="0" applyFont="1" applyFill="1" applyBorder="1" applyAlignment="1" applyProtection="1">
      <alignment horizontal="left" vertical="center"/>
    </xf>
    <xf numFmtId="0" fontId="37" fillId="0" borderId="1" xfId="0" applyFont="1" applyFill="1" applyBorder="1" applyAlignment="1" applyProtection="1">
      <alignment horizontal="center" vertical="center"/>
    </xf>
    <xf numFmtId="164" fontId="37" fillId="0" borderId="1" xfId="0" applyNumberFormat="1" applyFont="1" applyFill="1" applyBorder="1" applyAlignment="1" applyProtection="1">
      <alignment horizontal="center" vertical="center"/>
    </xf>
    <xf numFmtId="0" fontId="37" fillId="5" borderId="5" xfId="0" applyFont="1" applyFill="1" applyBorder="1" applyAlignment="1" applyProtection="1">
      <alignment vertical="center"/>
    </xf>
    <xf numFmtId="0" fontId="37" fillId="5" borderId="5" xfId="0" applyFont="1" applyFill="1" applyBorder="1" applyAlignment="1" applyProtection="1">
      <alignment horizontal="center" vertical="center"/>
    </xf>
    <xf numFmtId="164" fontId="37" fillId="5" borderId="5" xfId="0" applyNumberFormat="1" applyFont="1" applyFill="1" applyBorder="1" applyAlignment="1" applyProtection="1">
      <alignment horizontal="center" vertical="center"/>
    </xf>
    <xf numFmtId="1" fontId="37" fillId="5" borderId="5" xfId="0" applyNumberFormat="1" applyFont="1" applyFill="1" applyBorder="1" applyAlignment="1" applyProtection="1">
      <alignment horizontal="center" vertical="center"/>
    </xf>
    <xf numFmtId="4" fontId="37" fillId="5" borderId="5" xfId="0" applyNumberFormat="1" applyFont="1" applyFill="1" applyBorder="1" applyAlignment="1" applyProtection="1">
      <alignment horizontal="right" vertical="center"/>
    </xf>
    <xf numFmtId="0" fontId="12" fillId="0" borderId="71" xfId="0" applyFont="1" applyBorder="1" applyAlignment="1" applyProtection="1">
      <alignment horizontal="left" vertical="center"/>
    </xf>
    <xf numFmtId="0" fontId="12" fillId="0" borderId="63" xfId="0" applyFont="1" applyBorder="1" applyAlignment="1" applyProtection="1">
      <alignment vertical="center"/>
    </xf>
    <xf numFmtId="0" fontId="12" fillId="0" borderId="63" xfId="0" applyFont="1" applyBorder="1" applyAlignment="1" applyProtection="1">
      <alignment horizontal="center" vertical="center"/>
    </xf>
    <xf numFmtId="164" fontId="12" fillId="0" borderId="63" xfId="0" applyNumberFormat="1" applyFont="1" applyBorder="1" applyAlignment="1" applyProtection="1">
      <alignment horizontal="center" vertical="center"/>
    </xf>
    <xf numFmtId="3" fontId="12" fillId="0" borderId="63" xfId="0" applyNumberFormat="1" applyFont="1" applyBorder="1" applyAlignment="1" applyProtection="1">
      <alignment vertical="center"/>
    </xf>
    <xf numFmtId="3" fontId="12" fillId="0" borderId="72" xfId="0" applyNumberFormat="1" applyFont="1" applyBorder="1" applyAlignment="1" applyProtection="1">
      <alignment vertical="center"/>
    </xf>
    <xf numFmtId="0" fontId="12" fillId="5" borderId="23" xfId="0" applyFont="1" applyFill="1" applyBorder="1" applyAlignment="1" applyProtection="1">
      <alignment horizontal="left" vertical="center"/>
    </xf>
    <xf numFmtId="0" fontId="12" fillId="5" borderId="7" xfId="0" applyFont="1" applyFill="1" applyBorder="1" applyAlignment="1" applyProtection="1">
      <alignment vertical="center"/>
    </xf>
    <xf numFmtId="4" fontId="12" fillId="5" borderId="7" xfId="0" applyNumberFormat="1" applyFont="1" applyFill="1" applyBorder="1" applyAlignment="1" applyProtection="1">
      <alignment horizontal="right" vertical="center"/>
    </xf>
    <xf numFmtId="0" fontId="37" fillId="5" borderId="4" xfId="0" applyFont="1" applyFill="1" applyBorder="1" applyAlignment="1" applyProtection="1">
      <alignment horizontal="left" vertical="center"/>
    </xf>
    <xf numFmtId="4" fontId="37" fillId="5" borderId="7" xfId="0" applyNumberFormat="1" applyFont="1" applyFill="1" applyBorder="1" applyAlignment="1" applyProtection="1">
      <alignment horizontal="right" vertical="center"/>
    </xf>
    <xf numFmtId="0" fontId="37" fillId="0" borderId="5" xfId="0" applyFont="1" applyFill="1" applyBorder="1" applyAlignment="1" applyProtection="1">
      <alignment vertical="center"/>
    </xf>
    <xf numFmtId="0" fontId="37" fillId="0" borderId="5" xfId="0" applyFont="1" applyFill="1" applyBorder="1" applyAlignment="1" applyProtection="1">
      <alignment horizontal="center" vertical="center"/>
    </xf>
    <xf numFmtId="1" fontId="37" fillId="0" borderId="5" xfId="0" applyNumberFormat="1" applyFont="1" applyFill="1" applyBorder="1" applyAlignment="1" applyProtection="1">
      <alignment horizontal="center" vertical="center"/>
    </xf>
    <xf numFmtId="4" fontId="37" fillId="0" borderId="5" xfId="0" applyNumberFormat="1" applyFont="1" applyFill="1" applyBorder="1" applyAlignment="1" applyProtection="1">
      <alignment horizontal="right" vertical="center"/>
    </xf>
    <xf numFmtId="4" fontId="12" fillId="0" borderId="5" xfId="0" applyNumberFormat="1" applyFont="1" applyFill="1" applyBorder="1" applyAlignment="1" applyProtection="1">
      <alignment horizontal="right" vertical="center"/>
    </xf>
    <xf numFmtId="4" fontId="38" fillId="0" borderId="5" xfId="0" applyNumberFormat="1" applyFont="1" applyFill="1" applyBorder="1" applyAlignment="1" applyProtection="1">
      <alignment horizontal="right" vertical="center"/>
    </xf>
    <xf numFmtId="0" fontId="12" fillId="0" borderId="74" xfId="0" applyFont="1" applyBorder="1" applyAlignment="1" applyProtection="1">
      <alignment horizontal="left" vertical="center"/>
    </xf>
    <xf numFmtId="0" fontId="12" fillId="0" borderId="75" xfId="0" applyFont="1" applyBorder="1" applyAlignment="1" applyProtection="1">
      <alignment vertical="center"/>
    </xf>
    <xf numFmtId="0" fontId="12" fillId="0" borderId="75" xfId="0" applyFont="1" applyBorder="1" applyAlignment="1" applyProtection="1">
      <alignment horizontal="center" vertical="center"/>
    </xf>
    <xf numFmtId="164" fontId="12" fillId="0" borderId="75" xfId="0" applyNumberFormat="1" applyFont="1" applyBorder="1" applyAlignment="1" applyProtection="1">
      <alignment horizontal="center" vertical="center"/>
    </xf>
    <xf numFmtId="3" fontId="12" fillId="0" borderId="75" xfId="0" applyNumberFormat="1" applyFont="1" applyBorder="1" applyAlignment="1" applyProtection="1">
      <alignment vertical="center"/>
    </xf>
    <xf numFmtId="3" fontId="12" fillId="0" borderId="76" xfId="0" applyNumberFormat="1" applyFont="1" applyBorder="1" applyAlignment="1" applyProtection="1">
      <alignment vertical="center"/>
    </xf>
    <xf numFmtId="0" fontId="12" fillId="5" borderId="7" xfId="0" applyFont="1" applyFill="1" applyBorder="1" applyAlignment="1" applyProtection="1">
      <alignment horizontal="center" vertical="center"/>
    </xf>
    <xf numFmtId="164" fontId="12" fillId="5" borderId="7" xfId="0" applyNumberFormat="1" applyFont="1" applyFill="1" applyBorder="1" applyAlignment="1" applyProtection="1">
      <alignment horizontal="center" vertical="center"/>
    </xf>
    <xf numFmtId="1" fontId="12" fillId="5" borderId="7" xfId="0" applyNumberFormat="1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left" vertical="center"/>
    </xf>
    <xf numFmtId="164" fontId="37" fillId="0" borderId="25" xfId="0" applyNumberFormat="1" applyFont="1" applyFill="1" applyBorder="1" applyAlignment="1" applyProtection="1">
      <alignment horizontal="center" vertical="center"/>
    </xf>
    <xf numFmtId="0" fontId="37" fillId="5" borderId="1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/>
    </xf>
    <xf numFmtId="0" fontId="27" fillId="3" borderId="0" xfId="0" applyFont="1" applyFill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Border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center" vertical="center"/>
    </xf>
    <xf numFmtId="0" fontId="24" fillId="0" borderId="54" xfId="0" applyFont="1" applyBorder="1" applyAlignment="1" applyProtection="1">
      <alignment vertical="center"/>
    </xf>
    <xf numFmtId="0" fontId="24" fillId="0" borderId="55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/>
    </xf>
    <xf numFmtId="164" fontId="24" fillId="0" borderId="13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/>
    </xf>
    <xf numFmtId="0" fontId="23" fillId="0" borderId="57" xfId="0" applyFont="1" applyBorder="1" applyAlignment="1" applyProtection="1">
      <alignment vertical="center"/>
    </xf>
    <xf numFmtId="0" fontId="23" fillId="0" borderId="14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/>
    </xf>
    <xf numFmtId="164" fontId="23" fillId="0" borderId="6" xfId="0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31" fillId="0" borderId="0" xfId="0" applyFont="1" applyBorder="1" applyProtection="1"/>
    <xf numFmtId="0" fontId="0" fillId="0" borderId="0" xfId="0" applyProtection="1"/>
    <xf numFmtId="0" fontId="20" fillId="0" borderId="0" xfId="0" applyFont="1" applyFill="1" applyBorder="1" applyAlignment="1" applyProtection="1">
      <alignment horizontal="right" vertical="center"/>
    </xf>
    <xf numFmtId="10" fontId="5" fillId="0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30" fillId="0" borderId="0" xfId="0" applyFont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164" fontId="5" fillId="0" borderId="0" xfId="0" applyNumberFormat="1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 vertical="center"/>
    </xf>
    <xf numFmtId="0" fontId="3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horizontal="left" vertical="center"/>
    </xf>
    <xf numFmtId="0" fontId="25" fillId="0" borderId="0" xfId="2" applyFont="1" applyFill="1" applyBorder="1" applyAlignment="1" applyProtection="1">
      <alignment horizontal="centerContinuous" vertical="center"/>
    </xf>
    <xf numFmtId="0" fontId="25" fillId="0" borderId="0" xfId="2" applyFont="1" applyFill="1" applyBorder="1" applyAlignment="1" applyProtection="1">
      <alignment horizontal="center" vertical="center"/>
    </xf>
    <xf numFmtId="0" fontId="25" fillId="0" borderId="0" xfId="2" applyFont="1" applyFill="1" applyBorder="1" applyAlignment="1" applyProtection="1">
      <alignment horizontal="center" vertical="center" wrapText="1"/>
    </xf>
    <xf numFmtId="0" fontId="42" fillId="4" borderId="0" xfId="2" applyFont="1" applyFill="1" applyBorder="1" applyAlignment="1" applyProtection="1">
      <alignment horizontal="left" vertical="top"/>
    </xf>
    <xf numFmtId="0" fontId="43" fillId="4" borderId="0" xfId="2" applyFont="1" applyFill="1" applyBorder="1" applyAlignment="1" applyProtection="1">
      <alignment horizontal="center" vertical="top"/>
    </xf>
    <xf numFmtId="0" fontId="44" fillId="4" borderId="0" xfId="5" applyFont="1" applyFill="1" applyBorder="1" applyAlignment="1" applyProtection="1">
      <alignment vertical="top"/>
    </xf>
    <xf numFmtId="0" fontId="45" fillId="4" borderId="0" xfId="5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48" fillId="7" borderId="41" xfId="0" applyFont="1" applyFill="1" applyBorder="1" applyAlignment="1">
      <alignment vertical="center"/>
    </xf>
    <xf numFmtId="0" fontId="48" fillId="7" borderId="45" xfId="0" applyFont="1" applyFill="1" applyBorder="1" applyAlignment="1">
      <alignment horizontal="left" vertical="top"/>
    </xf>
    <xf numFmtId="0" fontId="37" fillId="2" borderId="26" xfId="0" applyFont="1" applyFill="1" applyBorder="1" applyAlignment="1" applyProtection="1">
      <alignment horizontal="left" vertical="center"/>
    </xf>
    <xf numFmtId="0" fontId="37" fillId="2" borderId="19" xfId="0" applyFont="1" applyFill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center" vertical="center"/>
    </xf>
    <xf numFmtId="4" fontId="37" fillId="2" borderId="19" xfId="0" applyNumberFormat="1" applyFont="1" applyFill="1" applyBorder="1" applyAlignment="1" applyProtection="1">
      <alignment horizontal="right" vertical="center"/>
    </xf>
    <xf numFmtId="0" fontId="37" fillId="0" borderId="28" xfId="0" applyFont="1" applyFill="1" applyBorder="1" applyAlignment="1" applyProtection="1">
      <alignment horizontal="left" vertical="center"/>
    </xf>
    <xf numFmtId="164" fontId="37" fillId="5" borderId="19" xfId="0" applyNumberFormat="1" applyFont="1" applyFill="1" applyBorder="1" applyAlignment="1" applyProtection="1">
      <alignment horizontal="center" vertical="center"/>
    </xf>
    <xf numFmtId="0" fontId="37" fillId="0" borderId="74" xfId="0" applyFont="1" applyFill="1" applyBorder="1" applyAlignment="1" applyProtection="1">
      <alignment horizontal="left" vertical="center"/>
    </xf>
    <xf numFmtId="0" fontId="37" fillId="0" borderId="75" xfId="0" applyFont="1" applyFill="1" applyBorder="1" applyAlignment="1" applyProtection="1">
      <alignment vertical="center"/>
    </xf>
    <xf numFmtId="0" fontId="37" fillId="0" borderId="75" xfId="0" applyFont="1" applyFill="1" applyBorder="1" applyAlignment="1" applyProtection="1">
      <alignment horizontal="center" vertical="center"/>
    </xf>
    <xf numFmtId="164" fontId="37" fillId="0" borderId="75" xfId="0" applyNumberFormat="1" applyFont="1" applyFill="1" applyBorder="1" applyAlignment="1" applyProtection="1">
      <alignment horizontal="center" vertical="center"/>
    </xf>
    <xf numFmtId="4" fontId="37" fillId="0" borderId="75" xfId="0" applyNumberFormat="1" applyFont="1" applyFill="1" applyBorder="1" applyAlignment="1" applyProtection="1">
      <alignment horizontal="right" vertical="center"/>
    </xf>
    <xf numFmtId="4" fontId="37" fillId="0" borderId="76" xfId="0" applyNumberFormat="1" applyFont="1" applyFill="1" applyBorder="1" applyAlignment="1" applyProtection="1">
      <alignment vertical="center"/>
    </xf>
    <xf numFmtId="0" fontId="24" fillId="0" borderId="9" xfId="0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0" xfId="7" applyFont="1" applyFill="1" applyBorder="1" applyAlignment="1" applyProtection="1">
      <alignment horizontal="center" vertical="center"/>
    </xf>
    <xf numFmtId="0" fontId="46" fillId="4" borderId="29" xfId="0" applyFont="1" applyFill="1" applyBorder="1" applyAlignment="1">
      <alignment horizontal="left" vertical="top"/>
    </xf>
    <xf numFmtId="0" fontId="46" fillId="4" borderId="78" xfId="0" applyFont="1" applyFill="1" applyBorder="1" applyAlignment="1">
      <alignment horizontal="left" vertical="top"/>
    </xf>
    <xf numFmtId="0" fontId="46" fillId="4" borderId="82" xfId="0" applyFont="1" applyFill="1" applyBorder="1" applyAlignment="1">
      <alignment horizontal="left" vertical="top"/>
    </xf>
    <xf numFmtId="0" fontId="46" fillId="4" borderId="83" xfId="0" applyFont="1" applyFill="1" applyBorder="1" applyAlignment="1">
      <alignment horizontal="left" vertical="top"/>
    </xf>
    <xf numFmtId="0" fontId="46" fillId="4" borderId="78" xfId="7" applyFont="1" applyFill="1" applyBorder="1" applyAlignment="1">
      <alignment horizontal="left" vertical="top"/>
    </xf>
    <xf numFmtId="0" fontId="46" fillId="4" borderId="49" xfId="0" applyFont="1" applyFill="1" applyBorder="1" applyAlignment="1">
      <alignment horizontal="left" vertical="top"/>
    </xf>
    <xf numFmtId="0" fontId="46" fillId="4" borderId="37" xfId="0" applyFont="1" applyFill="1" applyBorder="1" applyAlignment="1">
      <alignment horizontal="left" vertical="top"/>
    </xf>
    <xf numFmtId="0" fontId="46" fillId="4" borderId="35" xfId="0" applyFont="1" applyFill="1" applyBorder="1" applyAlignment="1">
      <alignment horizontal="left" vertical="top"/>
    </xf>
    <xf numFmtId="0" fontId="46" fillId="4" borderId="43" xfId="7" applyFont="1" applyFill="1" applyBorder="1" applyAlignment="1">
      <alignment horizontal="left" vertical="top"/>
    </xf>
    <xf numFmtId="0" fontId="46" fillId="4" borderId="43" xfId="0" applyFont="1" applyFill="1" applyBorder="1" applyAlignment="1">
      <alignment horizontal="left" vertical="top"/>
    </xf>
    <xf numFmtId="0" fontId="46" fillId="4" borderId="40" xfId="0" applyFont="1" applyFill="1" applyBorder="1" applyAlignment="1">
      <alignment horizontal="left" vertical="top"/>
    </xf>
    <xf numFmtId="0" fontId="46" fillId="4" borderId="41" xfId="0" applyFont="1" applyFill="1" applyBorder="1" applyAlignment="1">
      <alignment horizontal="left" vertical="top"/>
    </xf>
    <xf numFmtId="0" fontId="46" fillId="0" borderId="37" xfId="0" applyFont="1" applyFill="1" applyBorder="1" applyAlignment="1">
      <alignment horizontal="left" vertical="top"/>
    </xf>
    <xf numFmtId="0" fontId="46" fillId="4" borderId="37" xfId="7" applyFont="1" applyFill="1" applyBorder="1" applyAlignment="1">
      <alignment horizontal="left" vertical="top"/>
    </xf>
    <xf numFmtId="0" fontId="46" fillId="4" borderId="40" xfId="7" applyFont="1" applyFill="1" applyBorder="1" applyAlignment="1">
      <alignment horizontal="left" vertical="top"/>
    </xf>
    <xf numFmtId="0" fontId="46" fillId="0" borderId="40" xfId="7" applyFont="1" applyFill="1" applyBorder="1" applyAlignment="1">
      <alignment horizontal="left" vertical="top"/>
    </xf>
    <xf numFmtId="0" fontId="46" fillId="4" borderId="84" xfId="0" applyFont="1" applyFill="1" applyBorder="1" applyAlignment="1">
      <alignment horizontal="left" vertical="top"/>
    </xf>
    <xf numFmtId="0" fontId="46" fillId="4" borderId="0" xfId="0" applyFont="1" applyFill="1" applyBorder="1" applyAlignment="1">
      <alignment horizontal="left" vertical="top"/>
    </xf>
    <xf numFmtId="0" fontId="35" fillId="0" borderId="0" xfId="0" applyFont="1" applyBorder="1" applyAlignment="1" applyProtection="1">
      <alignment horizontal="left" vertical="center"/>
    </xf>
    <xf numFmtId="0" fontId="50" fillId="0" borderId="0" xfId="1" applyFont="1" applyFill="1" applyBorder="1" applyAlignment="1" applyProtection="1">
      <alignment horizontal="left" vertical="center"/>
    </xf>
    <xf numFmtId="0" fontId="24" fillId="0" borderId="9" xfId="0" applyFont="1" applyBorder="1" applyAlignment="1" applyProtection="1">
      <alignment horizontal="center" vertical="center" wrapText="1"/>
    </xf>
    <xf numFmtId="164" fontId="37" fillId="6" borderId="19" xfId="0" applyNumberFormat="1" applyFont="1" applyFill="1" applyBorder="1" applyAlignment="1" applyProtection="1">
      <alignment horizontal="center" vertical="center"/>
    </xf>
    <xf numFmtId="0" fontId="37" fillId="5" borderId="22" xfId="0" applyFont="1" applyFill="1" applyBorder="1" applyAlignment="1" applyProtection="1">
      <alignment horizontal="left" vertical="center"/>
    </xf>
    <xf numFmtId="0" fontId="46" fillId="4" borderId="48" xfId="0" applyFont="1" applyFill="1" applyBorder="1" applyAlignment="1">
      <alignment horizontal="left" vertical="top"/>
    </xf>
    <xf numFmtId="0" fontId="46" fillId="4" borderId="45" xfId="0" applyFont="1" applyFill="1" applyBorder="1" applyAlignment="1">
      <alignment horizontal="left" vertical="top"/>
    </xf>
    <xf numFmtId="0" fontId="46" fillId="0" borderId="45" xfId="0" applyFont="1" applyFill="1" applyBorder="1" applyAlignment="1">
      <alignment horizontal="left" vertical="top"/>
    </xf>
    <xf numFmtId="0" fontId="46" fillId="4" borderId="45" xfId="7" applyFont="1" applyFill="1" applyBorder="1" applyAlignment="1">
      <alignment horizontal="left" vertical="top"/>
    </xf>
    <xf numFmtId="0" fontId="46" fillId="4" borderId="13" xfId="0" applyFont="1" applyFill="1" applyBorder="1" applyAlignment="1">
      <alignment horizontal="left" vertical="top"/>
    </xf>
    <xf numFmtId="0" fontId="46" fillId="4" borderId="87" xfId="0" applyFont="1" applyFill="1" applyBorder="1" applyAlignment="1">
      <alignment horizontal="left" vertical="top"/>
    </xf>
    <xf numFmtId="0" fontId="46" fillId="4" borderId="85" xfId="0" applyFont="1" applyFill="1" applyBorder="1" applyAlignment="1">
      <alignment horizontal="left" vertical="top"/>
    </xf>
    <xf numFmtId="0" fontId="12" fillId="5" borderId="26" xfId="0" applyFont="1" applyFill="1" applyBorder="1" applyAlignment="1" applyProtection="1">
      <alignment horizontal="left" vertical="center"/>
    </xf>
    <xf numFmtId="0" fontId="12" fillId="5" borderId="19" xfId="0" applyFont="1" applyFill="1" applyBorder="1" applyAlignment="1" applyProtection="1">
      <alignment vertical="center"/>
    </xf>
    <xf numFmtId="0" fontId="12" fillId="5" borderId="19" xfId="0" applyFont="1" applyFill="1" applyBorder="1" applyAlignment="1" applyProtection="1">
      <alignment horizontal="center" vertical="center"/>
    </xf>
    <xf numFmtId="4" fontId="12" fillId="5" borderId="19" xfId="0" applyNumberFormat="1" applyFont="1" applyFill="1" applyBorder="1" applyAlignment="1" applyProtection="1">
      <alignment horizontal="right" vertical="center"/>
    </xf>
    <xf numFmtId="0" fontId="37" fillId="0" borderId="93" xfId="0" applyFont="1" applyFill="1" applyBorder="1" applyAlignment="1" applyProtection="1">
      <alignment vertical="center"/>
    </xf>
    <xf numFmtId="0" fontId="37" fillId="0" borderId="93" xfId="0" applyFont="1" applyFill="1" applyBorder="1" applyAlignment="1" applyProtection="1">
      <alignment horizontal="center" vertical="center"/>
    </xf>
    <xf numFmtId="164" fontId="37" fillId="0" borderId="93" xfId="0" applyNumberFormat="1" applyFont="1" applyFill="1" applyBorder="1" applyAlignment="1" applyProtection="1">
      <alignment horizontal="center" vertical="center"/>
    </xf>
    <xf numFmtId="4" fontId="37" fillId="0" borderId="93" xfId="0" applyNumberFormat="1" applyFont="1" applyFill="1" applyBorder="1" applyAlignment="1" applyProtection="1">
      <alignment horizontal="right" vertical="center"/>
    </xf>
    <xf numFmtId="0" fontId="12" fillId="5" borderId="93" xfId="0" applyFont="1" applyFill="1" applyBorder="1" applyAlignment="1" applyProtection="1">
      <alignment vertical="center"/>
    </xf>
    <xf numFmtId="0" fontId="12" fillId="5" borderId="93" xfId="0" applyFont="1" applyFill="1" applyBorder="1" applyAlignment="1" applyProtection="1">
      <alignment horizontal="center" vertical="center"/>
    </xf>
    <xf numFmtId="164" fontId="12" fillId="5" borderId="93" xfId="0" applyNumberFormat="1" applyFont="1" applyFill="1" applyBorder="1" applyAlignment="1" applyProtection="1">
      <alignment horizontal="center" vertical="center"/>
    </xf>
    <xf numFmtId="4" fontId="12" fillId="5" borderId="93" xfId="0" applyNumberFormat="1" applyFont="1" applyFill="1" applyBorder="1" applyAlignment="1" applyProtection="1">
      <alignment horizontal="right" vertical="center"/>
    </xf>
    <xf numFmtId="0" fontId="37" fillId="5" borderId="93" xfId="0" applyFont="1" applyFill="1" applyBorder="1" applyAlignment="1" applyProtection="1">
      <alignment vertical="center"/>
    </xf>
    <xf numFmtId="0" fontId="37" fillId="5" borderId="93" xfId="0" applyFont="1" applyFill="1" applyBorder="1" applyAlignment="1" applyProtection="1">
      <alignment horizontal="center" vertical="center"/>
    </xf>
    <xf numFmtId="164" fontId="37" fillId="5" borderId="93" xfId="0" applyNumberFormat="1" applyFont="1" applyFill="1" applyBorder="1" applyAlignment="1" applyProtection="1">
      <alignment horizontal="center" vertical="center"/>
    </xf>
    <xf numFmtId="4" fontId="37" fillId="5" borderId="93" xfId="0" applyNumberFormat="1" applyFont="1" applyFill="1" applyBorder="1" applyAlignment="1" applyProtection="1">
      <alignment horizontal="right" vertical="center"/>
    </xf>
    <xf numFmtId="0" fontId="12" fillId="0" borderId="93" xfId="0" applyFont="1" applyFill="1" applyBorder="1" applyAlignment="1" applyProtection="1">
      <alignment vertical="center"/>
    </xf>
    <xf numFmtId="0" fontId="12" fillId="0" borderId="93" xfId="0" applyFont="1" applyFill="1" applyBorder="1" applyAlignment="1" applyProtection="1">
      <alignment horizontal="center" vertical="center"/>
    </xf>
    <xf numFmtId="164" fontId="12" fillId="0" borderId="93" xfId="0" applyNumberFormat="1" applyFont="1" applyFill="1" applyBorder="1" applyAlignment="1" applyProtection="1">
      <alignment horizontal="center" vertical="center"/>
    </xf>
    <xf numFmtId="4" fontId="12" fillId="0" borderId="93" xfId="0" applyNumberFormat="1" applyFont="1" applyFill="1" applyBorder="1" applyAlignment="1" applyProtection="1">
      <alignment horizontal="right" vertical="center"/>
    </xf>
    <xf numFmtId="0" fontId="37" fillId="0" borderId="23" xfId="0" applyFont="1" applyFill="1" applyBorder="1" applyAlignment="1" applyProtection="1">
      <alignment horizontal="left" vertical="center"/>
    </xf>
    <xf numFmtId="0" fontId="37" fillId="0" borderId="7" xfId="0" applyFont="1" applyFill="1" applyBorder="1" applyAlignment="1" applyProtection="1">
      <alignment vertical="center"/>
    </xf>
    <xf numFmtId="0" fontId="37" fillId="0" borderId="7" xfId="0" applyFont="1" applyFill="1" applyBorder="1" applyAlignment="1" applyProtection="1">
      <alignment horizontal="center" vertical="center"/>
    </xf>
    <xf numFmtId="164" fontId="37" fillId="0" borderId="7" xfId="0" applyNumberFormat="1" applyFont="1" applyFill="1" applyBorder="1" applyAlignment="1" applyProtection="1">
      <alignment horizontal="center" vertical="center"/>
    </xf>
    <xf numFmtId="4" fontId="37" fillId="0" borderId="7" xfId="0" applyNumberFormat="1" applyFont="1" applyFill="1" applyBorder="1" applyAlignment="1" applyProtection="1">
      <alignment horizontal="right" vertical="center"/>
    </xf>
    <xf numFmtId="4" fontId="37" fillId="2" borderId="100" xfId="0" applyNumberFormat="1" applyFont="1" applyFill="1" applyBorder="1" applyAlignment="1" applyProtection="1">
      <alignment vertical="center"/>
    </xf>
    <xf numFmtId="4" fontId="37" fillId="5" borderId="19" xfId="0" applyNumberFormat="1" applyFont="1" applyFill="1" applyBorder="1" applyAlignment="1" applyProtection="1">
      <alignment horizontal="right" vertical="center"/>
    </xf>
    <xf numFmtId="4" fontId="37" fillId="0" borderId="90" xfId="0" applyNumberFormat="1" applyFont="1" applyFill="1" applyBorder="1" applyAlignment="1" applyProtection="1">
      <alignment vertical="center"/>
    </xf>
    <xf numFmtId="4" fontId="37" fillId="5" borderId="90" xfId="0" applyNumberFormat="1" applyFont="1" applyFill="1" applyBorder="1" applyAlignment="1" applyProtection="1">
      <alignment vertical="center"/>
    </xf>
    <xf numFmtId="0" fontId="37" fillId="5" borderId="26" xfId="0" applyFont="1" applyFill="1" applyBorder="1" applyAlignment="1" applyProtection="1">
      <alignment horizontal="left" vertical="center"/>
    </xf>
    <xf numFmtId="0" fontId="37" fillId="5" borderId="19" xfId="0" applyFont="1" applyFill="1" applyBorder="1" applyAlignment="1" applyProtection="1">
      <alignment vertical="center"/>
    </xf>
    <xf numFmtId="0" fontId="37" fillId="5" borderId="19" xfId="0" applyFont="1" applyFill="1" applyBorder="1" applyAlignment="1" applyProtection="1">
      <alignment horizontal="center" vertical="center"/>
    </xf>
    <xf numFmtId="1" fontId="37" fillId="5" borderId="19" xfId="0" applyNumberFormat="1" applyFont="1" applyFill="1" applyBorder="1" applyAlignment="1" applyProtection="1">
      <alignment horizontal="center" vertical="center"/>
    </xf>
    <xf numFmtId="4" fontId="12" fillId="5" borderId="5" xfId="0" applyNumberFormat="1" applyFont="1" applyFill="1" applyBorder="1" applyAlignment="1" applyProtection="1">
      <alignment horizontal="right" vertical="center"/>
    </xf>
    <xf numFmtId="4" fontId="38" fillId="5" borderId="5" xfId="0" applyNumberFormat="1" applyFont="1" applyFill="1" applyBorder="1" applyAlignment="1" applyProtection="1">
      <alignment horizontal="right" vertical="center"/>
    </xf>
    <xf numFmtId="0" fontId="46" fillId="0" borderId="44" xfId="7" applyFont="1" applyFill="1" applyBorder="1" applyAlignment="1">
      <alignment horizontal="left" vertical="top"/>
    </xf>
    <xf numFmtId="0" fontId="46" fillId="0" borderId="97" xfId="0" applyFont="1" applyFill="1" applyBorder="1" applyAlignment="1">
      <alignment horizontal="left" vertical="top"/>
    </xf>
    <xf numFmtId="0" fontId="46" fillId="4" borderId="44" xfId="0" applyFont="1" applyFill="1" applyBorder="1" applyAlignment="1">
      <alignment horizontal="left" vertical="top"/>
    </xf>
    <xf numFmtId="0" fontId="46" fillId="4" borderId="44" xfId="7" applyFont="1" applyFill="1" applyBorder="1" applyAlignment="1">
      <alignment horizontal="left" vertical="top"/>
    </xf>
    <xf numFmtId="0" fontId="46" fillId="4" borderId="97" xfId="7" applyFont="1" applyFill="1" applyBorder="1" applyAlignment="1">
      <alignment horizontal="left" vertical="top"/>
    </xf>
    <xf numFmtId="0" fontId="49" fillId="4" borderId="90" xfId="0" applyFont="1" applyFill="1" applyBorder="1" applyAlignment="1">
      <alignment horizontal="left" vertical="center"/>
    </xf>
    <xf numFmtId="0" fontId="49" fillId="4" borderId="103" xfId="0" applyFont="1" applyFill="1" applyBorder="1" applyAlignment="1">
      <alignment horizontal="left" vertical="center"/>
    </xf>
    <xf numFmtId="0" fontId="49" fillId="4" borderId="90" xfId="7" applyFont="1" applyFill="1" applyBorder="1" applyAlignment="1">
      <alignment horizontal="left" vertical="center"/>
    </xf>
    <xf numFmtId="0" fontId="49" fillId="4" borderId="37" xfId="7" applyFont="1" applyFill="1" applyBorder="1" applyAlignment="1">
      <alignment horizontal="left" vertical="center"/>
    </xf>
    <xf numFmtId="0" fontId="49" fillId="4" borderId="45" xfId="7" applyFont="1" applyFill="1" applyBorder="1" applyAlignment="1">
      <alignment horizontal="left" vertical="center"/>
    </xf>
    <xf numFmtId="0" fontId="46" fillId="7" borderId="43" xfId="0" applyFont="1" applyFill="1" applyBorder="1" applyAlignment="1">
      <alignment horizontal="left" vertical="center"/>
    </xf>
    <xf numFmtId="0" fontId="49" fillId="7" borderId="0" xfId="0" applyFont="1" applyFill="1" applyBorder="1" applyAlignment="1">
      <alignment horizontal="left" vertical="center"/>
    </xf>
    <xf numFmtId="0" fontId="49" fillId="7" borderId="0" xfId="7" applyFont="1" applyFill="1" applyBorder="1" applyAlignment="1">
      <alignment horizontal="center" vertical="center"/>
    </xf>
    <xf numFmtId="0" fontId="48" fillId="7" borderId="103" xfId="0" applyFont="1" applyFill="1" applyBorder="1" applyAlignment="1">
      <alignment vertical="center"/>
    </xf>
    <xf numFmtId="3" fontId="11" fillId="0" borderId="99" xfId="0" applyNumberFormat="1" applyFont="1" applyFill="1" applyBorder="1" applyAlignment="1" applyProtection="1">
      <alignment horizontal="right" vertical="center"/>
    </xf>
    <xf numFmtId="1" fontId="37" fillId="0" borderId="93" xfId="0" applyNumberFormat="1" applyFont="1" applyFill="1" applyBorder="1" applyAlignment="1" applyProtection="1">
      <alignment horizontal="center" vertical="center"/>
    </xf>
    <xf numFmtId="3" fontId="11" fillId="0" borderId="101" xfId="0" applyNumberFormat="1" applyFont="1" applyFill="1" applyBorder="1" applyAlignment="1" applyProtection="1">
      <alignment horizontal="right" vertical="center"/>
    </xf>
    <xf numFmtId="0" fontId="37" fillId="5" borderId="9" xfId="0" applyFont="1" applyFill="1" applyBorder="1" applyAlignment="1" applyProtection="1">
      <alignment vertical="center"/>
    </xf>
    <xf numFmtId="0" fontId="37" fillId="5" borderId="9" xfId="0" applyFont="1" applyFill="1" applyBorder="1" applyAlignment="1" applyProtection="1">
      <alignment horizontal="center" vertical="center"/>
    </xf>
    <xf numFmtId="164" fontId="37" fillId="5" borderId="9" xfId="0" applyNumberFormat="1" applyFont="1" applyFill="1" applyBorder="1" applyAlignment="1" applyProtection="1">
      <alignment horizontal="center" vertical="center"/>
    </xf>
    <xf numFmtId="0" fontId="37" fillId="5" borderId="23" xfId="0" applyFont="1" applyFill="1" applyBorder="1" applyAlignment="1" applyProtection="1">
      <alignment horizontal="left" vertical="center"/>
    </xf>
    <xf numFmtId="164" fontId="12" fillId="5" borderId="9" xfId="0" applyNumberFormat="1" applyFont="1" applyFill="1" applyBorder="1" applyAlignment="1" applyProtection="1">
      <alignment horizontal="center" vertical="center"/>
    </xf>
    <xf numFmtId="1" fontId="12" fillId="5" borderId="9" xfId="0" applyNumberFormat="1" applyFont="1" applyFill="1" applyBorder="1" applyAlignment="1" applyProtection="1">
      <alignment horizontal="center" vertical="center"/>
    </xf>
    <xf numFmtId="1" fontId="12" fillId="0" borderId="93" xfId="0" applyNumberFormat="1" applyFont="1" applyFill="1" applyBorder="1" applyAlignment="1" applyProtection="1">
      <alignment horizontal="center" vertical="center"/>
    </xf>
    <xf numFmtId="1" fontId="12" fillId="5" borderId="93" xfId="0" applyNumberFormat="1" applyFont="1" applyFill="1" applyBorder="1" applyAlignment="1" applyProtection="1">
      <alignment horizontal="center" vertical="center"/>
    </xf>
    <xf numFmtId="3" fontId="11" fillId="0" borderId="105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left" vertical="center"/>
    </xf>
    <xf numFmtId="0" fontId="46" fillId="4" borderId="97" xfId="0" applyFont="1" applyFill="1" applyBorder="1" applyAlignment="1">
      <alignment horizontal="left" vertical="top"/>
    </xf>
    <xf numFmtId="0" fontId="24" fillId="0" borderId="9" xfId="0" applyFont="1" applyBorder="1" applyAlignment="1" applyProtection="1">
      <alignment horizontal="center" vertical="center" wrapText="1"/>
    </xf>
    <xf numFmtId="0" fontId="46" fillId="4" borderId="89" xfId="0" applyFont="1" applyFill="1" applyBorder="1" applyAlignment="1">
      <alignment horizontal="left" vertical="top"/>
    </xf>
    <xf numFmtId="0" fontId="46" fillId="4" borderId="107" xfId="0" applyFont="1" applyFill="1" applyBorder="1" applyAlignment="1">
      <alignment horizontal="left" vertical="top"/>
    </xf>
    <xf numFmtId="0" fontId="46" fillId="7" borderId="41" xfId="0" applyFont="1" applyFill="1" applyBorder="1" applyAlignment="1">
      <alignment horizontal="left" vertical="top"/>
    </xf>
    <xf numFmtId="0" fontId="46" fillId="7" borderId="40" xfId="0" applyFont="1" applyFill="1" applyBorder="1" applyAlignment="1">
      <alignment horizontal="left" vertical="top"/>
    </xf>
    <xf numFmtId="0" fontId="46" fillId="7" borderId="43" xfId="0" applyFont="1" applyFill="1" applyBorder="1" applyAlignment="1">
      <alignment horizontal="left" vertical="top"/>
    </xf>
    <xf numFmtId="0" fontId="46" fillId="7" borderId="37" xfId="0" applyFont="1" applyFill="1" applyBorder="1" applyAlignment="1">
      <alignment horizontal="left" vertical="top"/>
    </xf>
    <xf numFmtId="0" fontId="46" fillId="7" borderId="37" xfId="7" applyFont="1" applyFill="1" applyBorder="1" applyAlignment="1">
      <alignment horizontal="left" vertical="top"/>
    </xf>
    <xf numFmtId="0" fontId="46" fillId="7" borderId="35" xfId="0" applyFont="1" applyFill="1" applyBorder="1" applyAlignment="1">
      <alignment horizontal="left" vertical="top"/>
    </xf>
    <xf numFmtId="0" fontId="46" fillId="7" borderId="68" xfId="0" applyFont="1" applyFill="1" applyBorder="1" applyAlignment="1">
      <alignment horizontal="left" vertical="top"/>
    </xf>
    <xf numFmtId="0" fontId="46" fillId="4" borderId="89" xfId="7" applyFont="1" applyFill="1" applyBorder="1" applyAlignment="1">
      <alignment horizontal="left" vertical="top"/>
    </xf>
    <xf numFmtId="0" fontId="46" fillId="4" borderId="67" xfId="0" applyFont="1" applyFill="1" applyBorder="1" applyAlignment="1">
      <alignment horizontal="left" vertical="top"/>
    </xf>
    <xf numFmtId="0" fontId="46" fillId="4" borderId="68" xfId="0" applyFont="1" applyFill="1" applyBorder="1" applyAlignment="1">
      <alignment horizontal="left" vertical="top"/>
    </xf>
    <xf numFmtId="0" fontId="46" fillId="0" borderId="107" xfId="0" applyFont="1" applyFill="1" applyBorder="1" applyAlignment="1">
      <alignment horizontal="left" vertical="top"/>
    </xf>
    <xf numFmtId="0" fontId="46" fillId="4" borderId="111" xfId="0" applyFont="1" applyFill="1" applyBorder="1" applyAlignment="1">
      <alignment horizontal="left" vertical="top"/>
    </xf>
    <xf numFmtId="0" fontId="46" fillId="4" borderId="110" xfId="7" applyFont="1" applyFill="1" applyBorder="1" applyAlignment="1">
      <alignment horizontal="left" vertical="top"/>
    </xf>
    <xf numFmtId="0" fontId="46" fillId="7" borderId="78" xfId="0" applyFont="1" applyFill="1" applyBorder="1" applyAlignment="1">
      <alignment horizontal="left" vertical="top"/>
    </xf>
    <xf numFmtId="0" fontId="46" fillId="4" borderId="112" xfId="0" applyFont="1" applyFill="1" applyBorder="1" applyAlignment="1">
      <alignment horizontal="left" vertical="top"/>
    </xf>
    <xf numFmtId="0" fontId="46" fillId="7" borderId="89" xfId="0" applyFont="1" applyFill="1" applyBorder="1" applyAlignment="1">
      <alignment horizontal="left" vertical="top"/>
    </xf>
    <xf numFmtId="0" fontId="46" fillId="7" borderId="112" xfId="0" applyFont="1" applyFill="1" applyBorder="1" applyAlignment="1">
      <alignment horizontal="left" vertical="top"/>
    </xf>
    <xf numFmtId="0" fontId="46" fillId="7" borderId="97" xfId="0" applyFont="1" applyFill="1" applyBorder="1" applyAlignment="1">
      <alignment horizontal="left" vertical="top"/>
    </xf>
    <xf numFmtId="0" fontId="46" fillId="7" borderId="45" xfId="0" applyFont="1" applyFill="1" applyBorder="1" applyAlignment="1">
      <alignment horizontal="left" vertical="top"/>
    </xf>
    <xf numFmtId="0" fontId="46" fillId="7" borderId="45" xfId="7" applyFont="1" applyFill="1" applyBorder="1" applyAlignment="1">
      <alignment horizontal="left" vertical="top"/>
    </xf>
    <xf numFmtId="0" fontId="46" fillId="7" borderId="48" xfId="0" applyFont="1" applyFill="1" applyBorder="1" applyAlignment="1">
      <alignment horizontal="left" vertical="top"/>
    </xf>
    <xf numFmtId="0" fontId="46" fillId="0" borderId="112" xfId="7" applyFont="1" applyFill="1" applyBorder="1" applyAlignment="1">
      <alignment horizontal="left" vertical="top"/>
    </xf>
    <xf numFmtId="0" fontId="46" fillId="4" borderId="112" xfId="7" applyFont="1" applyFill="1" applyBorder="1" applyAlignment="1">
      <alignment horizontal="left" vertical="top"/>
    </xf>
    <xf numFmtId="0" fontId="46" fillId="7" borderId="110" xfId="0" applyFont="1" applyFill="1" applyBorder="1" applyAlignment="1">
      <alignment horizontal="left" vertical="top"/>
    </xf>
    <xf numFmtId="0" fontId="37" fillId="5" borderId="7" xfId="0" applyFont="1" applyFill="1" applyBorder="1" applyAlignment="1" applyProtection="1">
      <alignment vertical="center"/>
    </xf>
    <xf numFmtId="0" fontId="37" fillId="5" borderId="7" xfId="0" applyFont="1" applyFill="1" applyBorder="1" applyAlignment="1" applyProtection="1">
      <alignment horizontal="center" vertical="center"/>
    </xf>
    <xf numFmtId="164" fontId="37" fillId="5" borderId="7" xfId="0" applyNumberFormat="1" applyFont="1" applyFill="1" applyBorder="1" applyAlignment="1" applyProtection="1">
      <alignment horizontal="center" vertical="center"/>
    </xf>
    <xf numFmtId="0" fontId="46" fillId="0" borderId="78" xfId="0" applyFont="1" applyFill="1" applyBorder="1" applyAlignment="1">
      <alignment horizontal="left" vertical="top"/>
    </xf>
    <xf numFmtId="0" fontId="46" fillId="4" borderId="78" xfId="6" applyFont="1" applyFill="1" applyBorder="1" applyAlignment="1">
      <alignment horizontal="left" vertical="top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37" fillId="0" borderId="86" xfId="0" applyFont="1" applyFill="1" applyBorder="1" applyAlignment="1" applyProtection="1">
      <alignment horizontal="left" vertical="center"/>
    </xf>
    <xf numFmtId="0" fontId="37" fillId="0" borderId="13" xfId="0" applyFont="1" applyFill="1" applyBorder="1" applyAlignment="1" applyProtection="1">
      <alignment vertical="center"/>
    </xf>
    <xf numFmtId="0" fontId="37" fillId="0" borderId="13" xfId="0" applyFont="1" applyFill="1" applyBorder="1" applyAlignment="1" applyProtection="1">
      <alignment horizontal="center" vertical="center"/>
    </xf>
    <xf numFmtId="4" fontId="37" fillId="0" borderId="106" xfId="0" applyNumberFormat="1" applyFont="1" applyFill="1" applyBorder="1" applyAlignment="1" applyProtection="1">
      <alignment vertical="center"/>
    </xf>
    <xf numFmtId="0" fontId="37" fillId="0" borderId="71" xfId="0" applyFont="1" applyFill="1" applyBorder="1" applyAlignment="1" applyProtection="1">
      <alignment horizontal="left" vertical="center"/>
    </xf>
    <xf numFmtId="0" fontId="37" fillId="0" borderId="63" xfId="0" applyFont="1" applyFill="1" applyBorder="1" applyAlignment="1" applyProtection="1">
      <alignment vertical="center"/>
    </xf>
    <xf numFmtId="0" fontId="37" fillId="0" borderId="63" xfId="0" applyFont="1" applyFill="1" applyBorder="1" applyAlignment="1" applyProtection="1">
      <alignment horizontal="center" vertical="center"/>
    </xf>
    <xf numFmtId="164" fontId="37" fillId="0" borderId="63" xfId="0" applyNumberFormat="1" applyFont="1" applyFill="1" applyBorder="1" applyAlignment="1" applyProtection="1">
      <alignment horizontal="center" vertical="center"/>
    </xf>
    <xf numFmtId="4" fontId="37" fillId="0" borderId="63" xfId="0" applyNumberFormat="1" applyFont="1" applyFill="1" applyBorder="1" applyAlignment="1" applyProtection="1">
      <alignment horizontal="right" vertical="center"/>
    </xf>
    <xf numFmtId="4" fontId="37" fillId="0" borderId="63" xfId="0" applyNumberFormat="1" applyFont="1" applyFill="1" applyBorder="1" applyAlignment="1" applyProtection="1">
      <alignment vertical="center"/>
    </xf>
    <xf numFmtId="4" fontId="37" fillId="0" borderId="72" xfId="0" applyNumberFormat="1" applyFont="1" applyFill="1" applyBorder="1" applyAlignment="1" applyProtection="1">
      <alignment vertical="center"/>
    </xf>
    <xf numFmtId="0" fontId="37" fillId="0" borderId="108" xfId="0" applyFont="1" applyFill="1" applyBorder="1" applyAlignment="1" applyProtection="1">
      <alignment vertical="center"/>
    </xf>
    <xf numFmtId="0" fontId="37" fillId="0" borderId="108" xfId="0" applyFont="1" applyFill="1" applyBorder="1" applyAlignment="1" applyProtection="1">
      <alignment horizontal="center" vertical="center"/>
    </xf>
    <xf numFmtId="4" fontId="37" fillId="0" borderId="108" xfId="0" applyNumberFormat="1" applyFont="1" applyFill="1" applyBorder="1" applyAlignment="1" applyProtection="1">
      <alignment horizontal="right" vertical="center"/>
    </xf>
    <xf numFmtId="0" fontId="37" fillId="5" borderId="114" xfId="0" applyFont="1" applyFill="1" applyBorder="1" applyAlignment="1" applyProtection="1">
      <alignment horizontal="left" vertical="center"/>
    </xf>
    <xf numFmtId="0" fontId="37" fillId="5" borderId="115" xfId="0" applyFont="1" applyFill="1" applyBorder="1" applyAlignment="1" applyProtection="1">
      <alignment vertical="center"/>
    </xf>
    <xf numFmtId="0" fontId="37" fillId="5" borderId="115" xfId="0" applyFont="1" applyFill="1" applyBorder="1" applyAlignment="1" applyProtection="1">
      <alignment horizontal="center" vertical="center"/>
    </xf>
    <xf numFmtId="164" fontId="37" fillId="5" borderId="115" xfId="0" applyNumberFormat="1" applyFont="1" applyFill="1" applyBorder="1" applyAlignment="1" applyProtection="1">
      <alignment horizontal="center" vertical="center"/>
    </xf>
    <xf numFmtId="4" fontId="37" fillId="5" borderId="115" xfId="0" applyNumberFormat="1" applyFont="1" applyFill="1" applyBorder="1" applyAlignment="1" applyProtection="1">
      <alignment horizontal="right" vertical="center"/>
    </xf>
    <xf numFmtId="4" fontId="37" fillId="5" borderId="115" xfId="0" applyNumberFormat="1" applyFont="1" applyFill="1" applyBorder="1" applyAlignment="1" applyProtection="1">
      <alignment vertical="center"/>
    </xf>
    <xf numFmtId="1" fontId="37" fillId="5" borderId="115" xfId="0" applyNumberFormat="1" applyFont="1" applyFill="1" applyBorder="1" applyAlignment="1" applyProtection="1">
      <alignment horizontal="center" vertical="center"/>
    </xf>
    <xf numFmtId="0" fontId="59" fillId="7" borderId="0" xfId="14" applyFont="1" applyFill="1" applyBorder="1" applyAlignment="1">
      <alignment horizontal="left"/>
    </xf>
    <xf numFmtId="0" fontId="53" fillId="4" borderId="0" xfId="0" applyFont="1" applyFill="1" applyAlignment="1">
      <alignment horizontal="left" vertical="top"/>
    </xf>
    <xf numFmtId="0" fontId="60" fillId="4" borderId="0" xfId="5" applyFont="1" applyFill="1" applyBorder="1" applyAlignment="1">
      <alignment horizontal="center" vertical="center" shrinkToFit="1"/>
    </xf>
    <xf numFmtId="0" fontId="46" fillId="4" borderId="101" xfId="0" applyFont="1" applyFill="1" applyBorder="1" applyAlignment="1">
      <alignment horizontal="left" vertical="top"/>
    </xf>
    <xf numFmtId="0" fontId="61" fillId="3" borderId="78" xfId="6" applyFont="1" applyFill="1" applyBorder="1" applyAlignment="1">
      <alignment horizontal="left" vertical="top"/>
    </xf>
    <xf numFmtId="0" fontId="46" fillId="3" borderId="101" xfId="0" applyFont="1" applyFill="1" applyBorder="1" applyAlignment="1">
      <alignment horizontal="left" vertical="top"/>
    </xf>
    <xf numFmtId="0" fontId="61" fillId="3" borderId="78" xfId="0" applyFont="1" applyFill="1" applyBorder="1" applyAlignment="1">
      <alignment horizontal="left" vertical="top"/>
    </xf>
    <xf numFmtId="0" fontId="62" fillId="4" borderId="97" xfId="0" applyFont="1" applyFill="1" applyBorder="1" applyAlignment="1">
      <alignment horizontal="left" vertical="top"/>
    </xf>
    <xf numFmtId="0" fontId="46" fillId="0" borderId="35" xfId="0" applyFont="1" applyFill="1" applyBorder="1" applyAlignment="1">
      <alignment horizontal="left" vertical="top"/>
    </xf>
    <xf numFmtId="0" fontId="46" fillId="0" borderId="69" xfId="0" applyFont="1" applyFill="1" applyBorder="1" applyAlignment="1">
      <alignment horizontal="left" vertical="top"/>
    </xf>
    <xf numFmtId="0" fontId="61" fillId="3" borderId="78" xfId="0" applyFont="1" applyFill="1" applyBorder="1" applyAlignment="1">
      <alignment horizontal="left"/>
    </xf>
    <xf numFmtId="0" fontId="46" fillId="4" borderId="68" xfId="7" applyFont="1" applyFill="1" applyBorder="1" applyAlignment="1">
      <alignment horizontal="left" vertical="top"/>
    </xf>
    <xf numFmtId="0" fontId="46" fillId="7" borderId="41" xfId="0" quotePrefix="1" applyFont="1" applyFill="1" applyBorder="1" applyAlignment="1">
      <alignment horizontal="left" vertical="top"/>
    </xf>
    <xf numFmtId="0" fontId="46" fillId="7" borderId="107" xfId="0" applyFont="1" applyFill="1" applyBorder="1" applyAlignment="1">
      <alignment horizontal="left" vertical="top"/>
    </xf>
    <xf numFmtId="0" fontId="46" fillId="4" borderId="110" xfId="0" applyFont="1" applyFill="1" applyBorder="1" applyAlignment="1">
      <alignment horizontal="left" vertical="top"/>
    </xf>
    <xf numFmtId="0" fontId="46" fillId="7" borderId="101" xfId="0" applyFont="1" applyFill="1" applyBorder="1" applyAlignment="1">
      <alignment horizontal="left" vertical="top"/>
    </xf>
    <xf numFmtId="0" fontId="46" fillId="0" borderId="82" xfId="0" applyFont="1" applyFill="1" applyBorder="1" applyAlignment="1">
      <alignment horizontal="left" vertical="top"/>
    </xf>
    <xf numFmtId="0" fontId="46" fillId="4" borderId="41" xfId="7" applyFont="1" applyFill="1" applyBorder="1" applyAlignment="1">
      <alignment horizontal="left" vertical="top"/>
    </xf>
    <xf numFmtId="0" fontId="53" fillId="4" borderId="29" xfId="0" applyFont="1" applyFill="1" applyBorder="1" applyAlignment="1">
      <alignment horizontal="left" vertical="top"/>
    </xf>
    <xf numFmtId="0" fontId="46" fillId="0" borderId="37" xfId="7" applyFont="1" applyFill="1" applyBorder="1" applyAlignment="1">
      <alignment horizontal="left" vertical="top"/>
    </xf>
    <xf numFmtId="0" fontId="46" fillId="7" borderId="0" xfId="0" applyFont="1" applyFill="1" applyBorder="1" applyAlignment="1">
      <alignment horizontal="left" vertical="top"/>
    </xf>
    <xf numFmtId="0" fontId="46" fillId="0" borderId="118" xfId="0" applyFont="1" applyFill="1" applyBorder="1" applyAlignment="1">
      <alignment horizontal="left" vertical="top" wrapText="1"/>
    </xf>
    <xf numFmtId="0" fontId="46" fillId="7" borderId="67" xfId="0" applyFont="1" applyFill="1" applyBorder="1" applyAlignment="1">
      <alignment horizontal="left" vertical="top"/>
    </xf>
    <xf numFmtId="0" fontId="46" fillId="7" borderId="83" xfId="0" applyFont="1" applyFill="1" applyBorder="1" applyAlignment="1">
      <alignment horizontal="left" vertical="top"/>
    </xf>
    <xf numFmtId="0" fontId="46" fillId="7" borderId="82" xfId="0" applyFont="1" applyFill="1" applyBorder="1" applyAlignment="1">
      <alignment horizontal="left" vertical="top"/>
    </xf>
    <xf numFmtId="0" fontId="46" fillId="4" borderId="69" xfId="0" applyFont="1" applyFill="1" applyBorder="1" applyAlignment="1">
      <alignment horizontal="left" vertical="top"/>
    </xf>
    <xf numFmtId="0" fontId="46" fillId="4" borderId="101" xfId="7" applyFont="1" applyFill="1" applyBorder="1" applyAlignment="1">
      <alignment horizontal="left" vertical="top"/>
    </xf>
    <xf numFmtId="0" fontId="46" fillId="7" borderId="29" xfId="0" applyFont="1" applyFill="1" applyBorder="1" applyAlignment="1">
      <alignment horizontal="left" vertical="top"/>
    </xf>
    <xf numFmtId="0" fontId="49" fillId="4" borderId="83" xfId="0" applyFont="1" applyFill="1" applyBorder="1" applyAlignment="1">
      <alignment horizontal="left" vertical="center"/>
    </xf>
    <xf numFmtId="0" fontId="49" fillId="4" borderId="121" xfId="0" applyFont="1" applyFill="1" applyBorder="1" applyAlignment="1">
      <alignment horizontal="left" vertical="center"/>
    </xf>
    <xf numFmtId="0" fontId="62" fillId="7" borderId="101" xfId="0" applyFont="1" applyFill="1" applyBorder="1" applyAlignment="1">
      <alignment horizontal="left" vertical="top"/>
    </xf>
    <xf numFmtId="0" fontId="46" fillId="7" borderId="111" xfId="0" applyFont="1" applyFill="1" applyBorder="1" applyAlignment="1">
      <alignment horizontal="left" vertical="top"/>
    </xf>
    <xf numFmtId="0" fontId="46" fillId="7" borderId="85" xfId="0" applyFont="1" applyFill="1" applyBorder="1" applyAlignment="1">
      <alignment horizontal="left" vertical="top"/>
    </xf>
    <xf numFmtId="0" fontId="46" fillId="7" borderId="87" xfId="0" applyFont="1" applyFill="1" applyBorder="1" applyAlignment="1">
      <alignment horizontal="left" vertical="top"/>
    </xf>
    <xf numFmtId="0" fontId="46" fillId="0" borderId="117" xfId="0" applyFont="1" applyFill="1" applyBorder="1" applyAlignment="1">
      <alignment horizontal="left" vertical="top" wrapText="1"/>
    </xf>
    <xf numFmtId="0" fontId="46" fillId="4" borderId="0" xfId="7" applyFont="1" applyFill="1" applyBorder="1" applyAlignment="1">
      <alignment horizontal="left" vertical="top"/>
    </xf>
    <xf numFmtId="0" fontId="46" fillId="4" borderId="96" xfId="0" applyFont="1" applyFill="1" applyBorder="1" applyAlignment="1">
      <alignment horizontal="left" vertical="top"/>
    </xf>
    <xf numFmtId="0" fontId="46" fillId="4" borderId="96" xfId="7" applyFont="1" applyFill="1" applyBorder="1" applyAlignment="1">
      <alignment horizontal="left" vertical="top"/>
    </xf>
    <xf numFmtId="0" fontId="46" fillId="7" borderId="96" xfId="0" applyFont="1" applyFill="1" applyBorder="1" applyAlignment="1">
      <alignment horizontal="left" vertical="top"/>
    </xf>
    <xf numFmtId="0" fontId="46" fillId="0" borderId="48" xfId="0" applyFont="1" applyFill="1" applyBorder="1" applyAlignment="1">
      <alignment horizontal="left" vertical="top"/>
    </xf>
    <xf numFmtId="0" fontId="46" fillId="7" borderId="101" xfId="0" applyFont="1" applyFill="1" applyBorder="1" applyAlignment="1">
      <alignment horizontal="left" vertical="center"/>
    </xf>
    <xf numFmtId="0" fontId="46" fillId="4" borderId="125" xfId="0" applyFont="1" applyFill="1" applyBorder="1" applyAlignment="1">
      <alignment horizontal="center" vertical="center" wrapText="1"/>
    </xf>
    <xf numFmtId="0" fontId="46" fillId="4" borderId="127" xfId="0" applyFont="1" applyFill="1" applyBorder="1" applyAlignment="1">
      <alignment horizontal="center" vertical="center" wrapText="1"/>
    </xf>
    <xf numFmtId="0" fontId="56" fillId="0" borderId="0" xfId="14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165" fontId="53" fillId="0" borderId="0" xfId="7" applyNumberFormat="1" applyFont="1" applyFill="1" applyBorder="1" applyAlignment="1">
      <alignment horizontal="center" vertical="top" wrapText="1"/>
    </xf>
    <xf numFmtId="0" fontId="53" fillId="4" borderId="0" xfId="0" applyFont="1" applyFill="1" applyBorder="1" applyAlignment="1">
      <alignment horizontal="left" vertical="top"/>
    </xf>
    <xf numFmtId="0" fontId="53" fillId="4" borderId="0" xfId="0" applyFont="1" applyFill="1" applyBorder="1" applyAlignment="1">
      <alignment horizontal="center" vertical="center"/>
    </xf>
    <xf numFmtId="0" fontId="46" fillId="7" borderId="130" xfId="7" applyFont="1" applyFill="1" applyBorder="1" applyAlignment="1">
      <alignment horizontal="center" vertical="center"/>
    </xf>
    <xf numFmtId="0" fontId="46" fillId="7" borderId="131" xfId="7" applyFont="1" applyFill="1" applyBorder="1" applyAlignment="1">
      <alignment horizontal="center" vertical="center"/>
    </xf>
    <xf numFmtId="0" fontId="46" fillId="4" borderId="131" xfId="0" applyFont="1" applyFill="1" applyBorder="1" applyAlignment="1">
      <alignment horizontal="center" vertical="center"/>
    </xf>
    <xf numFmtId="0" fontId="46" fillId="7" borderId="131" xfId="0" applyFont="1" applyFill="1" applyBorder="1" applyAlignment="1">
      <alignment horizontal="center" vertical="center"/>
    </xf>
    <xf numFmtId="0" fontId="46" fillId="3" borderId="131" xfId="0" applyFont="1" applyFill="1" applyBorder="1" applyAlignment="1">
      <alignment horizontal="center" vertical="center"/>
    </xf>
    <xf numFmtId="0" fontId="46" fillId="4" borderId="132" xfId="0" applyFont="1" applyFill="1" applyBorder="1" applyAlignment="1">
      <alignment horizontal="center" vertical="center"/>
    </xf>
    <xf numFmtId="0" fontId="46" fillId="4" borderId="133" xfId="7" applyFont="1" applyFill="1" applyBorder="1" applyAlignment="1">
      <alignment horizontal="center" vertical="center"/>
    </xf>
    <xf numFmtId="0" fontId="46" fillId="7" borderId="134" xfId="0" applyFont="1" applyFill="1" applyBorder="1" applyAlignment="1">
      <alignment horizontal="center" vertical="center"/>
    </xf>
    <xf numFmtId="0" fontId="46" fillId="4" borderId="134" xfId="0" applyFont="1" applyFill="1" applyBorder="1" applyAlignment="1">
      <alignment horizontal="center" vertical="center"/>
    </xf>
    <xf numFmtId="0" fontId="46" fillId="4" borderId="135" xfId="0" applyFont="1" applyFill="1" applyBorder="1" applyAlignment="1">
      <alignment horizontal="center" vertical="center"/>
    </xf>
    <xf numFmtId="0" fontId="46" fillId="4" borderId="128" xfId="0" applyFont="1" applyFill="1" applyBorder="1" applyAlignment="1">
      <alignment horizontal="center" vertical="center"/>
    </xf>
    <xf numFmtId="0" fontId="46" fillId="4" borderId="126" xfId="0" applyFont="1" applyFill="1" applyBorder="1" applyAlignment="1">
      <alignment horizontal="center" vertical="center"/>
    </xf>
    <xf numFmtId="0" fontId="46" fillId="0" borderId="133" xfId="0" applyFont="1" applyFill="1" applyBorder="1" applyAlignment="1">
      <alignment horizontal="center" vertical="center"/>
    </xf>
    <xf numFmtId="0" fontId="46" fillId="7" borderId="127" xfId="7" applyFont="1" applyFill="1" applyBorder="1" applyAlignment="1">
      <alignment horizontal="center" vertical="center"/>
    </xf>
    <xf numFmtId="0" fontId="46" fillId="7" borderId="132" xfId="0" applyFont="1" applyFill="1" applyBorder="1" applyAlignment="1">
      <alignment horizontal="center" vertical="center"/>
    </xf>
    <xf numFmtId="0" fontId="46" fillId="4" borderId="125" xfId="0" applyFont="1" applyFill="1" applyBorder="1" applyAlignment="1">
      <alignment horizontal="center" vertical="center"/>
    </xf>
    <xf numFmtId="0" fontId="46" fillId="0" borderId="134" xfId="0" applyFont="1" applyFill="1" applyBorder="1" applyAlignment="1">
      <alignment horizontal="center" vertical="center"/>
    </xf>
    <xf numFmtId="0" fontId="46" fillId="0" borderId="132" xfId="0" applyFont="1" applyFill="1" applyBorder="1" applyAlignment="1">
      <alignment horizontal="center" vertical="center"/>
    </xf>
    <xf numFmtId="0" fontId="46" fillId="0" borderId="131" xfId="0" applyFont="1" applyFill="1" applyBorder="1" applyAlignment="1">
      <alignment horizontal="center" vertical="center"/>
    </xf>
    <xf numFmtId="0" fontId="46" fillId="7" borderId="133" xfId="0" applyFont="1" applyFill="1" applyBorder="1" applyAlignment="1">
      <alignment horizontal="center" vertical="center"/>
    </xf>
    <xf numFmtId="0" fontId="46" fillId="4" borderId="133" xfId="0" applyFont="1" applyFill="1" applyBorder="1" applyAlignment="1">
      <alignment horizontal="center" vertical="center"/>
    </xf>
    <xf numFmtId="0" fontId="46" fillId="4" borderId="127" xfId="7" applyFont="1" applyFill="1" applyBorder="1" applyAlignment="1">
      <alignment horizontal="center" vertical="center"/>
    </xf>
    <xf numFmtId="0" fontId="46" fillId="4" borderId="132" xfId="7" applyFont="1" applyFill="1" applyBorder="1" applyAlignment="1">
      <alignment horizontal="center" vertical="center"/>
    </xf>
    <xf numFmtId="0" fontId="46" fillId="7" borderId="126" xfId="0" applyFont="1" applyFill="1" applyBorder="1" applyAlignment="1">
      <alignment horizontal="center" vertical="center"/>
    </xf>
    <xf numFmtId="0" fontId="46" fillId="7" borderId="135" xfId="0" applyFont="1" applyFill="1" applyBorder="1" applyAlignment="1">
      <alignment horizontal="center" vertical="center"/>
    </xf>
    <xf numFmtId="0" fontId="46" fillId="7" borderId="128" xfId="0" applyFont="1" applyFill="1" applyBorder="1" applyAlignment="1">
      <alignment horizontal="center" vertical="center"/>
    </xf>
    <xf numFmtId="0" fontId="46" fillId="7" borderId="133" xfId="7" applyFont="1" applyFill="1" applyBorder="1" applyAlignment="1">
      <alignment horizontal="center" vertical="center"/>
    </xf>
    <xf numFmtId="0" fontId="46" fillId="4" borderId="134" xfId="7" applyFont="1" applyFill="1" applyBorder="1" applyAlignment="1">
      <alignment horizontal="center" vertical="center"/>
    </xf>
    <xf numFmtId="0" fontId="46" fillId="4" borderId="128" xfId="7" applyFont="1" applyFill="1" applyBorder="1" applyAlignment="1">
      <alignment horizontal="center" vertical="center"/>
    </xf>
    <xf numFmtId="0" fontId="46" fillId="4" borderId="125" xfId="7" applyFont="1" applyFill="1" applyBorder="1" applyAlignment="1">
      <alignment horizontal="center" vertical="center"/>
    </xf>
    <xf numFmtId="0" fontId="46" fillId="4" borderId="131" xfId="7" applyFont="1" applyFill="1" applyBorder="1" applyAlignment="1">
      <alignment horizontal="center" vertical="center"/>
    </xf>
    <xf numFmtId="0" fontId="46" fillId="7" borderId="125" xfId="0" applyFont="1" applyFill="1" applyBorder="1" applyAlignment="1">
      <alignment horizontal="center" vertical="center"/>
    </xf>
    <xf numFmtId="0" fontId="46" fillId="4" borderId="136" xfId="0" applyFont="1" applyFill="1" applyBorder="1" applyAlignment="1">
      <alignment horizontal="center" vertical="center"/>
    </xf>
    <xf numFmtId="0" fontId="46" fillId="4" borderId="127" xfId="0" applyFont="1" applyFill="1" applyBorder="1" applyAlignment="1">
      <alignment horizontal="center" vertical="center"/>
    </xf>
    <xf numFmtId="0" fontId="46" fillId="0" borderId="119" xfId="0" applyFont="1" applyFill="1" applyBorder="1" applyAlignment="1">
      <alignment horizontal="left" vertical="top" wrapText="1"/>
    </xf>
    <xf numFmtId="1" fontId="37" fillId="0" borderId="7" xfId="0" applyNumberFormat="1" applyFont="1" applyFill="1" applyBorder="1" applyAlignment="1" applyProtection="1">
      <alignment horizontal="center" vertical="center"/>
    </xf>
    <xf numFmtId="3" fontId="11" fillId="0" borderId="112" xfId="0" applyNumberFormat="1" applyFont="1" applyFill="1" applyBorder="1" applyAlignment="1" applyProtection="1">
      <alignment horizontal="right" vertical="center"/>
    </xf>
    <xf numFmtId="0" fontId="37" fillId="5" borderId="28" xfId="0" applyFont="1" applyFill="1" applyBorder="1" applyAlignment="1" applyProtection="1">
      <alignment horizontal="left" vertical="center"/>
    </xf>
    <xf numFmtId="164" fontId="37" fillId="5" borderId="108" xfId="0" applyNumberFormat="1" applyFont="1" applyFill="1" applyBorder="1" applyAlignment="1" applyProtection="1">
      <alignment horizontal="center" vertical="center"/>
    </xf>
    <xf numFmtId="4" fontId="37" fillId="5" borderId="108" xfId="0" applyNumberFormat="1" applyFont="1" applyFill="1" applyBorder="1" applyAlignment="1" applyProtection="1">
      <alignment horizontal="right" vertical="center"/>
    </xf>
    <xf numFmtId="164" fontId="37" fillId="5" borderId="25" xfId="0" applyNumberFormat="1" applyFont="1" applyFill="1" applyBorder="1" applyAlignment="1" applyProtection="1">
      <alignment horizontal="center" vertical="center"/>
    </xf>
    <xf numFmtId="0" fontId="12" fillId="5" borderId="22" xfId="0" applyFont="1" applyFill="1" applyBorder="1" applyAlignment="1" applyProtection="1">
      <alignment horizontal="left" vertical="center"/>
    </xf>
    <xf numFmtId="0" fontId="12" fillId="5" borderId="5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1" fontId="12" fillId="5" borderId="25" xfId="0" applyNumberFormat="1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left" vertical="center"/>
    </xf>
    <xf numFmtId="4" fontId="37" fillId="0" borderId="90" xfId="0" quotePrefix="1" applyNumberFormat="1" applyFont="1" applyFill="1" applyBorder="1" applyAlignment="1" applyProtection="1">
      <alignment horizontal="right" vertical="center"/>
    </xf>
    <xf numFmtId="4" fontId="37" fillId="5" borderId="102" xfId="0" applyNumberFormat="1" applyFont="1" applyFill="1" applyBorder="1" applyAlignment="1" applyProtection="1">
      <alignment horizontal="right" vertical="center"/>
    </xf>
    <xf numFmtId="0" fontId="12" fillId="5" borderId="28" xfId="0" applyFont="1" applyFill="1" applyBorder="1" applyAlignment="1" applyProtection="1">
      <alignment horizontal="left" vertical="center"/>
    </xf>
    <xf numFmtId="0" fontId="12" fillId="5" borderId="108" xfId="0" applyFont="1" applyFill="1" applyBorder="1" applyAlignment="1" applyProtection="1">
      <alignment vertical="center"/>
    </xf>
    <xf numFmtId="0" fontId="12" fillId="5" borderId="108" xfId="0" applyFont="1" applyFill="1" applyBorder="1" applyAlignment="1" applyProtection="1">
      <alignment horizontal="center" vertical="center"/>
    </xf>
    <xf numFmtId="164" fontId="12" fillId="5" borderId="108" xfId="0" applyNumberFormat="1" applyFont="1" applyFill="1" applyBorder="1" applyAlignment="1" applyProtection="1">
      <alignment horizontal="center" vertical="center"/>
    </xf>
    <xf numFmtId="4" fontId="12" fillId="5" borderId="108" xfId="0" applyNumberFormat="1" applyFont="1" applyFill="1" applyBorder="1" applyAlignment="1" applyProtection="1">
      <alignment horizontal="right" vertical="center"/>
    </xf>
    <xf numFmtId="1" fontId="37" fillId="5" borderId="93" xfId="0" applyNumberFormat="1" applyFont="1" applyFill="1" applyBorder="1" applyAlignment="1" applyProtection="1">
      <alignment horizontal="center" vertical="center"/>
    </xf>
    <xf numFmtId="1" fontId="12" fillId="5" borderId="108" xfId="0" applyNumberFormat="1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08" xfId="0" applyFont="1" applyFill="1" applyBorder="1" applyAlignment="1" applyProtection="1">
      <alignment vertical="center"/>
    </xf>
    <xf numFmtId="0" fontId="12" fillId="0" borderId="108" xfId="0" applyFont="1" applyFill="1" applyBorder="1" applyAlignment="1" applyProtection="1">
      <alignment horizontal="center" vertical="center"/>
    </xf>
    <xf numFmtId="164" fontId="12" fillId="0" borderId="108" xfId="0" applyNumberFormat="1" applyFont="1" applyFill="1" applyBorder="1" applyAlignment="1" applyProtection="1">
      <alignment horizontal="center" vertical="center"/>
    </xf>
    <xf numFmtId="4" fontId="12" fillId="0" borderId="108" xfId="0" applyNumberFormat="1" applyFont="1" applyFill="1" applyBorder="1" applyAlignment="1" applyProtection="1">
      <alignment horizontal="right" vertical="center"/>
    </xf>
    <xf numFmtId="0" fontId="37" fillId="5" borderId="108" xfId="0" applyFont="1" applyFill="1" applyBorder="1" applyAlignment="1" applyProtection="1">
      <alignment vertical="center"/>
    </xf>
    <xf numFmtId="0" fontId="37" fillId="5" borderId="108" xfId="0" applyFont="1" applyFill="1" applyBorder="1" applyAlignment="1" applyProtection="1">
      <alignment horizontal="center" vertical="center"/>
    </xf>
    <xf numFmtId="4" fontId="37" fillId="5" borderId="103" xfId="0" applyNumberFormat="1" applyFont="1" applyFill="1" applyBorder="1" applyAlignment="1" applyProtection="1">
      <alignment horizontal="right" vertical="center"/>
    </xf>
    <xf numFmtId="0" fontId="37" fillId="0" borderId="138" xfId="0" applyFont="1" applyFill="1" applyBorder="1" applyAlignment="1" applyProtection="1">
      <alignment horizontal="left" vertical="center"/>
    </xf>
    <xf numFmtId="0" fontId="37" fillId="0" borderId="139" xfId="0" applyFont="1" applyFill="1" applyBorder="1" applyAlignment="1" applyProtection="1">
      <alignment vertical="center"/>
    </xf>
    <xf numFmtId="0" fontId="37" fillId="0" borderId="139" xfId="0" applyFont="1" applyFill="1" applyBorder="1" applyAlignment="1" applyProtection="1">
      <alignment horizontal="center" vertical="center"/>
    </xf>
    <xf numFmtId="164" fontId="37" fillId="0" borderId="139" xfId="0" applyNumberFormat="1" applyFont="1" applyFill="1" applyBorder="1" applyAlignment="1" applyProtection="1">
      <alignment horizontal="center" vertical="center"/>
    </xf>
    <xf numFmtId="4" fontId="37" fillId="0" borderId="139" xfId="0" applyNumberFormat="1" applyFont="1" applyFill="1" applyBorder="1" applyAlignment="1" applyProtection="1">
      <alignment horizontal="right" vertical="center"/>
    </xf>
    <xf numFmtId="4" fontId="37" fillId="0" borderId="140" xfId="0" applyNumberFormat="1" applyFont="1" applyFill="1" applyBorder="1" applyAlignment="1" applyProtection="1">
      <alignment vertical="center"/>
    </xf>
    <xf numFmtId="0" fontId="12" fillId="0" borderId="138" xfId="0" applyFont="1" applyFill="1" applyBorder="1" applyAlignment="1" applyProtection="1">
      <alignment horizontal="left" vertical="center"/>
    </xf>
    <xf numFmtId="0" fontId="12" fillId="0" borderId="139" xfId="0" applyFont="1" applyFill="1" applyBorder="1" applyAlignment="1" applyProtection="1">
      <alignment vertical="center"/>
    </xf>
    <xf numFmtId="0" fontId="12" fillId="0" borderId="139" xfId="0" applyFont="1" applyFill="1" applyBorder="1" applyAlignment="1" applyProtection="1">
      <alignment horizontal="center" vertical="center"/>
    </xf>
    <xf numFmtId="164" fontId="12" fillId="0" borderId="139" xfId="0" applyNumberFormat="1" applyFont="1" applyFill="1" applyBorder="1" applyAlignment="1" applyProtection="1">
      <alignment horizontal="center" vertical="center"/>
    </xf>
    <xf numFmtId="4" fontId="12" fillId="0" borderId="139" xfId="0" applyNumberFormat="1" applyFont="1" applyFill="1" applyBorder="1" applyAlignment="1" applyProtection="1">
      <alignment horizontal="right" vertical="center"/>
    </xf>
    <xf numFmtId="164" fontId="12" fillId="0" borderId="25" xfId="0" applyNumberFormat="1" applyFont="1" applyFill="1" applyBorder="1" applyAlignment="1" applyProtection="1">
      <alignment horizontal="center" vertical="center"/>
    </xf>
    <xf numFmtId="164" fontId="12" fillId="5" borderId="25" xfId="0" applyNumberFormat="1" applyFont="1" applyFill="1" applyBorder="1" applyAlignment="1" applyProtection="1">
      <alignment horizontal="center" vertical="center"/>
    </xf>
    <xf numFmtId="1" fontId="12" fillId="0" borderId="108" xfId="0" applyNumberFormat="1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left" vertical="center"/>
    </xf>
    <xf numFmtId="1" fontId="12" fillId="0" borderId="139" xfId="0" applyNumberFormat="1" applyFont="1" applyFill="1" applyBorder="1" applyAlignment="1" applyProtection="1">
      <alignment horizontal="center" vertical="center"/>
    </xf>
    <xf numFmtId="0" fontId="48" fillId="7" borderId="96" xfId="0" applyFont="1" applyFill="1" applyBorder="1" applyAlignment="1">
      <alignment vertical="center"/>
    </xf>
    <xf numFmtId="4" fontId="37" fillId="5" borderId="25" xfId="0" applyNumberFormat="1" applyFont="1" applyFill="1" applyBorder="1" applyAlignment="1" applyProtection="1">
      <alignment horizontal="right" vertical="center"/>
    </xf>
    <xf numFmtId="0" fontId="12" fillId="5" borderId="27" xfId="0" applyFont="1" applyFill="1" applyBorder="1" applyAlignment="1" applyProtection="1">
      <alignment horizontal="left" vertical="center"/>
    </xf>
    <xf numFmtId="0" fontId="12" fillId="5" borderId="25" xfId="0" applyFont="1" applyFill="1" applyBorder="1" applyAlignment="1" applyProtection="1">
      <alignment vertical="center"/>
    </xf>
    <xf numFmtId="0" fontId="12" fillId="5" borderId="25" xfId="0" applyFont="1" applyFill="1" applyBorder="1" applyAlignment="1" applyProtection="1">
      <alignment horizontal="center" vertical="center"/>
    </xf>
    <xf numFmtId="4" fontId="12" fillId="5" borderId="25" xfId="0" applyNumberFormat="1" applyFont="1" applyFill="1" applyBorder="1" applyAlignment="1" applyProtection="1">
      <alignment horizontal="right" vertical="center"/>
    </xf>
    <xf numFmtId="0" fontId="49" fillId="4" borderId="88" xfId="0" applyFont="1" applyFill="1" applyBorder="1" applyAlignment="1">
      <alignment horizontal="left" vertical="center"/>
    </xf>
    <xf numFmtId="0" fontId="24" fillId="0" borderId="9" xfId="0" applyFont="1" applyBorder="1" applyAlignment="1" applyProtection="1">
      <alignment horizontal="center" vertical="center" wrapText="1"/>
    </xf>
    <xf numFmtId="0" fontId="37" fillId="5" borderId="138" xfId="0" applyFont="1" applyFill="1" applyBorder="1" applyAlignment="1" applyProtection="1">
      <alignment horizontal="left" vertical="center"/>
    </xf>
    <xf numFmtId="0" fontId="37" fillId="5" borderId="139" xfId="0" applyFont="1" applyFill="1" applyBorder="1" applyAlignment="1" applyProtection="1">
      <alignment vertical="center"/>
    </xf>
    <xf numFmtId="0" fontId="37" fillId="5" borderId="139" xfId="0" applyFont="1" applyFill="1" applyBorder="1" applyAlignment="1" applyProtection="1">
      <alignment horizontal="center" vertical="center"/>
    </xf>
    <xf numFmtId="164" fontId="37" fillId="5" borderId="139" xfId="0" applyNumberFormat="1" applyFont="1" applyFill="1" applyBorder="1" applyAlignment="1" applyProtection="1">
      <alignment horizontal="center" vertical="center"/>
    </xf>
    <xf numFmtId="4" fontId="37" fillId="5" borderId="139" xfId="0" applyNumberFormat="1" applyFont="1" applyFill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vertical="center"/>
    </xf>
    <xf numFmtId="0" fontId="37" fillId="0" borderId="25" xfId="0" applyFont="1" applyFill="1" applyBorder="1" applyAlignment="1" applyProtection="1">
      <alignment horizontal="center" vertical="center"/>
    </xf>
    <xf numFmtId="1" fontId="37" fillId="0" borderId="25" xfId="0" applyNumberFormat="1" applyFont="1" applyFill="1" applyBorder="1" applyAlignment="1" applyProtection="1">
      <alignment horizontal="center" vertical="center"/>
    </xf>
    <xf numFmtId="4" fontId="37" fillId="0" borderId="25" xfId="0" applyNumberFormat="1" applyFont="1" applyFill="1" applyBorder="1" applyAlignment="1" applyProtection="1">
      <alignment horizontal="right" vertical="center"/>
    </xf>
    <xf numFmtId="1" fontId="37" fillId="5" borderId="139" xfId="0" applyNumberFormat="1" applyFont="1" applyFill="1" applyBorder="1" applyAlignment="1" applyProtection="1">
      <alignment horizontal="center" vertical="center"/>
    </xf>
    <xf numFmtId="1" fontId="37" fillId="5" borderId="7" xfId="0" applyNumberFormat="1" applyFont="1" applyFill="1" applyBorder="1" applyAlignment="1" applyProtection="1">
      <alignment horizontal="center" vertical="center"/>
    </xf>
    <xf numFmtId="0" fontId="49" fillId="0" borderId="43" xfId="0" applyFont="1" applyFill="1" applyBorder="1" applyAlignment="1">
      <alignment horizontal="left" vertical="center"/>
    </xf>
    <xf numFmtId="0" fontId="49" fillId="4" borderId="103" xfId="0" applyFont="1" applyFill="1" applyBorder="1" applyAlignment="1">
      <alignment horizontal="left" vertical="top"/>
    </xf>
    <xf numFmtId="0" fontId="49" fillId="0" borderId="112" xfId="0" applyFont="1" applyFill="1" applyBorder="1" applyAlignment="1">
      <alignment horizontal="left" vertical="center"/>
    </xf>
    <xf numFmtId="0" fontId="49" fillId="0" borderId="89" xfId="0" applyFont="1" applyFill="1" applyBorder="1" applyAlignment="1">
      <alignment horizontal="left" vertical="center"/>
    </xf>
    <xf numFmtId="0" fontId="49" fillId="7" borderId="103" xfId="0" applyFont="1" applyFill="1" applyBorder="1" applyAlignment="1">
      <alignment vertical="center"/>
    </xf>
    <xf numFmtId="0" fontId="37" fillId="5" borderId="8" xfId="0" applyFont="1" applyFill="1" applyBorder="1" applyAlignment="1" applyProtection="1">
      <alignment horizontal="left" vertical="center"/>
    </xf>
    <xf numFmtId="1" fontId="37" fillId="5" borderId="9" xfId="0" applyNumberFormat="1" applyFont="1" applyFill="1" applyBorder="1" applyAlignment="1" applyProtection="1">
      <alignment horizontal="center" vertical="center"/>
    </xf>
    <xf numFmtId="4" fontId="37" fillId="5" borderId="9" xfId="0" applyNumberFormat="1" applyFont="1" applyFill="1" applyBorder="1" applyAlignment="1" applyProtection="1">
      <alignment horizontal="right" vertical="center"/>
    </xf>
    <xf numFmtId="0" fontId="12" fillId="5" borderId="138" xfId="0" applyFont="1" applyFill="1" applyBorder="1" applyAlignment="1" applyProtection="1">
      <alignment horizontal="left" vertical="center"/>
    </xf>
    <xf numFmtId="0" fontId="12" fillId="5" borderId="139" xfId="0" applyFont="1" applyFill="1" applyBorder="1" applyAlignment="1" applyProtection="1">
      <alignment vertical="center"/>
    </xf>
    <xf numFmtId="0" fontId="12" fillId="5" borderId="139" xfId="0" applyFont="1" applyFill="1" applyBorder="1" applyAlignment="1" applyProtection="1">
      <alignment horizontal="center" vertical="center"/>
    </xf>
    <xf numFmtId="164" fontId="12" fillId="5" borderId="139" xfId="0" applyNumberFormat="1" applyFont="1" applyFill="1" applyBorder="1" applyAlignment="1" applyProtection="1">
      <alignment horizontal="center" vertical="center"/>
    </xf>
    <xf numFmtId="1" fontId="12" fillId="5" borderId="139" xfId="0" applyNumberFormat="1" applyFont="1" applyFill="1" applyBorder="1" applyAlignment="1" applyProtection="1">
      <alignment horizontal="center" vertical="center"/>
    </xf>
    <xf numFmtId="4" fontId="12" fillId="5" borderId="139" xfId="0" applyNumberFormat="1" applyFont="1" applyFill="1" applyBorder="1" applyAlignment="1" applyProtection="1">
      <alignment horizontal="right" vertical="center"/>
    </xf>
    <xf numFmtId="0" fontId="12" fillId="5" borderId="10" xfId="0" applyFont="1" applyFill="1" applyBorder="1" applyAlignment="1" applyProtection="1">
      <alignment horizontal="left" vertical="center"/>
    </xf>
    <xf numFmtId="0" fontId="12" fillId="5" borderId="11" xfId="0" applyFont="1" applyFill="1" applyBorder="1" applyAlignment="1" applyProtection="1">
      <alignment vertical="center"/>
    </xf>
    <xf numFmtId="0" fontId="12" fillId="5" borderId="11" xfId="0" applyFont="1" applyFill="1" applyBorder="1" applyAlignment="1" applyProtection="1">
      <alignment horizontal="center" vertical="center"/>
    </xf>
    <xf numFmtId="164" fontId="12" fillId="5" borderId="11" xfId="0" applyNumberFormat="1" applyFont="1" applyFill="1" applyBorder="1" applyAlignment="1" applyProtection="1">
      <alignment horizontal="center" vertical="center"/>
    </xf>
    <xf numFmtId="1" fontId="12" fillId="5" borderId="11" xfId="0" applyNumberFormat="1" applyFont="1" applyFill="1" applyBorder="1" applyAlignment="1" applyProtection="1">
      <alignment horizontal="center" vertical="center"/>
    </xf>
    <xf numFmtId="4" fontId="12" fillId="5" borderId="11" xfId="0" applyNumberFormat="1" applyFont="1" applyFill="1" applyBorder="1" applyAlignment="1" applyProtection="1">
      <alignment horizontal="right" vertical="center"/>
    </xf>
    <xf numFmtId="4" fontId="37" fillId="5" borderId="11" xfId="0" applyNumberFormat="1" applyFont="1" applyFill="1" applyBorder="1" applyAlignment="1" applyProtection="1">
      <alignment horizontal="right" vertical="center"/>
    </xf>
    <xf numFmtId="4" fontId="37" fillId="5" borderId="53" xfId="0" applyNumberFormat="1" applyFont="1" applyFill="1" applyBorder="1" applyAlignment="1" applyProtection="1">
      <alignment horizontal="right" vertical="center"/>
    </xf>
    <xf numFmtId="4" fontId="12" fillId="2" borderId="30" xfId="0" applyNumberFormat="1" applyFont="1" applyFill="1" applyBorder="1" applyAlignment="1" applyProtection="1">
      <alignment vertical="center"/>
    </xf>
    <xf numFmtId="4" fontId="12" fillId="0" borderId="31" xfId="0" applyNumberFormat="1" applyFont="1" applyFill="1" applyBorder="1" applyAlignment="1" applyProtection="1">
      <alignment vertical="center"/>
    </xf>
    <xf numFmtId="4" fontId="12" fillId="5" borderId="31" xfId="0" applyNumberFormat="1" applyFont="1" applyFill="1" applyBorder="1" applyAlignment="1" applyProtection="1">
      <alignment vertical="center"/>
    </xf>
    <xf numFmtId="4" fontId="12" fillId="5" borderId="109" xfId="0" applyNumberFormat="1" applyFont="1" applyFill="1" applyBorder="1" applyAlignment="1" applyProtection="1">
      <alignment vertical="center"/>
    </xf>
    <xf numFmtId="4" fontId="12" fillId="0" borderId="141" xfId="0" applyNumberFormat="1" applyFont="1" applyFill="1" applyBorder="1" applyAlignment="1" applyProtection="1">
      <alignment vertical="center"/>
    </xf>
    <xf numFmtId="4" fontId="12" fillId="5" borderId="32" xfId="0" applyNumberFormat="1" applyFont="1" applyFill="1" applyBorder="1" applyAlignment="1" applyProtection="1">
      <alignment vertical="center"/>
    </xf>
    <xf numFmtId="4" fontId="12" fillId="2" borderId="116" xfId="0" applyNumberFormat="1" applyFont="1" applyFill="1" applyBorder="1" applyAlignment="1" applyProtection="1">
      <alignment vertical="center"/>
    </xf>
    <xf numFmtId="4" fontId="11" fillId="5" borderId="33" xfId="0" applyNumberFormat="1" applyFont="1" applyFill="1" applyBorder="1" applyAlignment="1" applyProtection="1">
      <alignment horizontal="right" vertical="center"/>
    </xf>
    <xf numFmtId="4" fontId="12" fillId="5" borderId="62" xfId="0" applyNumberFormat="1" applyFont="1" applyFill="1" applyBorder="1" applyAlignment="1" applyProtection="1">
      <alignment horizontal="right" vertical="center"/>
    </xf>
    <xf numFmtId="4" fontId="12" fillId="5" borderId="32" xfId="0" applyNumberFormat="1" applyFont="1" applyFill="1" applyBorder="1" applyAlignment="1" applyProtection="1">
      <alignment horizontal="right" vertical="center"/>
    </xf>
    <xf numFmtId="4" fontId="11" fillId="0" borderId="33" xfId="0" applyNumberFormat="1" applyFont="1" applyFill="1" applyBorder="1" applyAlignment="1" applyProtection="1">
      <alignment horizontal="right" vertical="center"/>
    </xf>
    <xf numFmtId="4" fontId="12" fillId="0" borderId="141" xfId="0" applyNumberFormat="1" applyFont="1" applyFill="1" applyBorder="1" applyAlignment="1" applyProtection="1">
      <alignment horizontal="right" vertical="center"/>
    </xf>
    <xf numFmtId="4" fontId="12" fillId="5" borderId="34" xfId="0" applyNumberFormat="1" applyFont="1" applyFill="1" applyBorder="1" applyAlignment="1" applyProtection="1">
      <alignment horizontal="right" vertical="center"/>
    </xf>
    <xf numFmtId="4" fontId="12" fillId="0" borderId="31" xfId="0" applyNumberFormat="1" applyFont="1" applyFill="1" applyBorder="1" applyAlignment="1" applyProtection="1">
      <alignment horizontal="right" vertical="center"/>
    </xf>
    <xf numFmtId="4" fontId="12" fillId="5" borderId="33" xfId="0" applyNumberFormat="1" applyFont="1" applyFill="1" applyBorder="1" applyAlignment="1" applyProtection="1">
      <alignment horizontal="right" vertical="center"/>
    </xf>
    <xf numFmtId="4" fontId="12" fillId="0" borderId="62" xfId="0" applyNumberFormat="1" applyFont="1" applyFill="1" applyBorder="1" applyAlignment="1" applyProtection="1">
      <alignment horizontal="right" vertical="center"/>
    </xf>
    <xf numFmtId="4" fontId="12" fillId="5" borderId="141" xfId="0" applyNumberFormat="1" applyFont="1" applyFill="1" applyBorder="1" applyAlignment="1" applyProtection="1">
      <alignment horizontal="right" vertical="center"/>
    </xf>
    <xf numFmtId="4" fontId="12" fillId="5" borderId="30" xfId="0" applyNumberFormat="1" applyFont="1" applyFill="1" applyBorder="1" applyAlignment="1" applyProtection="1">
      <alignment horizontal="right" vertical="center"/>
    </xf>
    <xf numFmtId="4" fontId="12" fillId="0" borderId="33" xfId="0" applyNumberFormat="1" applyFont="1" applyFill="1" applyBorder="1" applyAlignment="1" applyProtection="1">
      <alignment horizontal="right" vertical="center"/>
    </xf>
    <xf numFmtId="4" fontId="12" fillId="5" borderId="31" xfId="0" applyNumberFormat="1" applyFont="1" applyFill="1" applyBorder="1" applyAlignment="1" applyProtection="1">
      <alignment horizontal="right" vertical="center"/>
    </xf>
    <xf numFmtId="4" fontId="12" fillId="5" borderId="109" xfId="0" applyNumberFormat="1" applyFont="1" applyFill="1" applyBorder="1" applyAlignment="1" applyProtection="1">
      <alignment horizontal="right" vertical="center"/>
    </xf>
    <xf numFmtId="4" fontId="12" fillId="0" borderId="109" xfId="0" applyNumberFormat="1" applyFont="1" applyFill="1" applyBorder="1" applyAlignment="1" applyProtection="1">
      <alignment horizontal="right" vertical="center"/>
    </xf>
    <xf numFmtId="4" fontId="12" fillId="0" borderId="32" xfId="0" applyNumberFormat="1" applyFont="1" applyFill="1" applyBorder="1" applyAlignment="1" applyProtection="1">
      <alignment horizontal="right" vertical="center"/>
    </xf>
    <xf numFmtId="4" fontId="12" fillId="5" borderId="116" xfId="0" applyNumberFormat="1" applyFont="1" applyFill="1" applyBorder="1" applyAlignment="1" applyProtection="1">
      <alignment horizontal="right" vertical="center"/>
    </xf>
    <xf numFmtId="0" fontId="28" fillId="0" borderId="20" xfId="0" quotePrefix="1" applyNumberFormat="1" applyFont="1" applyFill="1" applyBorder="1" applyAlignment="1" applyProtection="1">
      <alignment vertical="center"/>
    </xf>
    <xf numFmtId="0" fontId="24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12" fillId="0" borderId="23" xfId="0" applyFont="1" applyFill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4" fontId="12" fillId="0" borderId="7" xfId="0" applyNumberFormat="1" applyFont="1" applyFill="1" applyBorder="1" applyAlignment="1" applyProtection="1">
      <alignment horizontal="right" vertical="center"/>
    </xf>
    <xf numFmtId="0" fontId="46" fillId="4" borderId="85" xfId="0" applyFont="1" applyFill="1" applyBorder="1" applyAlignment="1">
      <alignment horizontal="left" vertical="top"/>
    </xf>
    <xf numFmtId="0" fontId="46" fillId="4" borderId="135" xfId="7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49" fillId="4" borderId="104" xfId="0" applyFont="1" applyFill="1" applyBorder="1" applyAlignment="1">
      <alignment horizontal="left" vertical="center"/>
    </xf>
    <xf numFmtId="0" fontId="37" fillId="5" borderId="10" xfId="0" applyFont="1" applyFill="1" applyBorder="1" applyAlignment="1" applyProtection="1">
      <alignment horizontal="left" vertical="center"/>
    </xf>
    <xf numFmtId="0" fontId="37" fillId="5" borderId="11" xfId="0" applyFont="1" applyFill="1" applyBorder="1" applyAlignment="1" applyProtection="1">
      <alignment vertical="center"/>
    </xf>
    <xf numFmtId="0" fontId="37" fillId="5" borderId="11" xfId="0" applyFont="1" applyFill="1" applyBorder="1" applyAlignment="1" applyProtection="1">
      <alignment horizontal="center" vertical="center"/>
    </xf>
    <xf numFmtId="1" fontId="37" fillId="0" borderId="139" xfId="0" applyNumberFormat="1" applyFont="1" applyFill="1" applyBorder="1" applyAlignment="1" applyProtection="1">
      <alignment horizontal="center" vertical="center"/>
    </xf>
    <xf numFmtId="0" fontId="37" fillId="5" borderId="142" xfId="0" applyFont="1" applyFill="1" applyBorder="1" applyAlignment="1" applyProtection="1">
      <alignment horizontal="left" vertical="center"/>
    </xf>
    <xf numFmtId="0" fontId="37" fillId="5" borderId="143" xfId="0" applyFont="1" applyFill="1" applyBorder="1" applyAlignment="1" applyProtection="1">
      <alignment vertical="center"/>
    </xf>
    <xf numFmtId="0" fontId="37" fillId="5" borderId="143" xfId="0" applyFont="1" applyFill="1" applyBorder="1" applyAlignment="1" applyProtection="1">
      <alignment horizontal="center" vertical="center"/>
    </xf>
    <xf numFmtId="164" fontId="37" fillId="5" borderId="143" xfId="0" applyNumberFormat="1" applyFont="1" applyFill="1" applyBorder="1" applyAlignment="1" applyProtection="1">
      <alignment horizontal="center" vertical="center"/>
    </xf>
    <xf numFmtId="1" fontId="37" fillId="5" borderId="143" xfId="0" applyNumberFormat="1" applyFont="1" applyFill="1" applyBorder="1" applyAlignment="1" applyProtection="1">
      <alignment horizontal="center" vertical="center"/>
    </xf>
    <xf numFmtId="4" fontId="37" fillId="5" borderId="143" xfId="0" applyNumberFormat="1" applyFont="1" applyFill="1" applyBorder="1" applyAlignment="1" applyProtection="1">
      <alignment horizontal="right" vertical="center"/>
    </xf>
    <xf numFmtId="4" fontId="12" fillId="5" borderId="144" xfId="0" applyNumberFormat="1" applyFont="1" applyFill="1" applyBorder="1" applyAlignment="1" applyProtection="1">
      <alignment horizontal="right" vertical="center"/>
    </xf>
    <xf numFmtId="0" fontId="64" fillId="7" borderId="0" xfId="2" applyFont="1" applyFill="1" applyAlignment="1">
      <alignment horizontal="left" vertical="top"/>
    </xf>
    <xf numFmtId="0" fontId="65" fillId="7" borderId="0" xfId="2" applyFont="1" applyFill="1" applyAlignment="1">
      <alignment horizontal="center" vertical="top"/>
    </xf>
    <xf numFmtId="0" fontId="66" fillId="7" borderId="0" xfId="5" applyFont="1" applyFill="1" applyAlignment="1">
      <alignment vertical="top"/>
    </xf>
    <xf numFmtId="0" fontId="66" fillId="7" borderId="0" xfId="5" applyFont="1" applyFill="1" applyAlignment="1">
      <alignment horizontal="center"/>
    </xf>
    <xf numFmtId="0" fontId="67" fillId="7" borderId="0" xfId="2" applyFont="1" applyFill="1" applyAlignment="1">
      <alignment horizontal="left" vertical="top"/>
    </xf>
    <xf numFmtId="0" fontId="46" fillId="7" borderId="103" xfId="1" applyFont="1" applyFill="1" applyBorder="1" applyAlignment="1">
      <alignment vertical="top"/>
    </xf>
    <xf numFmtId="0" fontId="46" fillId="7" borderId="112" xfId="15" applyFont="1" applyFill="1" applyBorder="1" applyAlignment="1">
      <alignment horizontal="center" vertical="center"/>
    </xf>
    <xf numFmtId="0" fontId="46" fillId="7" borderId="103" xfId="15" applyFont="1" applyFill="1" applyBorder="1" applyAlignment="1">
      <alignment horizontal="centerContinuous" vertical="center"/>
    </xf>
    <xf numFmtId="0" fontId="46" fillId="7" borderId="109" xfId="15" applyFont="1" applyFill="1" applyBorder="1" applyAlignment="1">
      <alignment horizontal="centerContinuous" vertical="center"/>
    </xf>
    <xf numFmtId="0" fontId="46" fillId="7" borderId="24" xfId="1" applyFont="1" applyFill="1" applyBorder="1" applyAlignment="1">
      <alignment vertical="top"/>
    </xf>
    <xf numFmtId="0" fontId="46" fillId="0" borderId="77" xfId="15" applyFont="1" applyBorder="1" applyAlignment="1">
      <alignment horizontal="centerContinuous" vertical="center"/>
    </xf>
    <xf numFmtId="0" fontId="46" fillId="7" borderId="81" xfId="15" applyFont="1" applyFill="1" applyBorder="1" applyAlignment="1">
      <alignment horizontal="centerContinuous" vertical="center"/>
    </xf>
    <xf numFmtId="0" fontId="46" fillId="7" borderId="90" xfId="1" applyFont="1" applyFill="1" applyBorder="1" applyAlignment="1">
      <alignment vertical="top"/>
    </xf>
    <xf numFmtId="0" fontId="46" fillId="7" borderId="101" xfId="15" applyFont="1" applyFill="1" applyBorder="1" applyAlignment="1">
      <alignment horizontal="center" vertical="center"/>
    </xf>
    <xf numFmtId="0" fontId="46" fillId="7" borderId="90" xfId="15" applyFont="1" applyFill="1" applyBorder="1" applyAlignment="1">
      <alignment horizontal="centerContinuous" vertical="center"/>
    </xf>
    <xf numFmtId="0" fontId="46" fillId="7" borderId="90" xfId="15" applyFont="1" applyFill="1" applyBorder="1" applyAlignment="1">
      <alignment vertical="top"/>
    </xf>
    <xf numFmtId="0" fontId="46" fillId="7" borderId="103" xfId="15" applyFont="1" applyFill="1" applyBorder="1" applyAlignment="1">
      <alignment horizontal="center" vertical="center"/>
    </xf>
    <xf numFmtId="0" fontId="46" fillId="0" borderId="90" xfId="1" applyFont="1" applyBorder="1" applyAlignment="1">
      <alignment vertical="top"/>
    </xf>
    <xf numFmtId="0" fontId="46" fillId="0" borderId="90" xfId="15" applyFont="1" applyBorder="1" applyAlignment="1">
      <alignment horizontal="center" vertical="center"/>
    </xf>
    <xf numFmtId="0" fontId="69" fillId="6" borderId="90" xfId="15" applyFont="1" applyFill="1" applyBorder="1" applyAlignment="1">
      <alignment vertical="top"/>
    </xf>
    <xf numFmtId="0" fontId="69" fillId="6" borderId="101" xfId="15" applyFont="1" applyFill="1" applyBorder="1" applyAlignment="1">
      <alignment vertical="top"/>
    </xf>
    <xf numFmtId="0" fontId="46" fillId="6" borderId="101" xfId="2" applyFont="1" applyFill="1" applyBorder="1" applyAlignment="1">
      <alignment horizontal="center" vertical="center"/>
    </xf>
    <xf numFmtId="0" fontId="46" fillId="0" borderId="40" xfId="15" applyFont="1" applyBorder="1">
      <alignment vertical="center"/>
    </xf>
    <xf numFmtId="0" fontId="46" fillId="0" borderId="97" xfId="15" applyFont="1" applyBorder="1">
      <alignment vertical="center"/>
    </xf>
    <xf numFmtId="0" fontId="46" fillId="0" borderId="92" xfId="2" applyFont="1" applyBorder="1" applyAlignment="1">
      <alignment horizontal="center" vertical="center"/>
    </xf>
    <xf numFmtId="0" fontId="46" fillId="0" borderId="45" xfId="15" applyFont="1" applyBorder="1" applyAlignment="1">
      <alignment vertical="center" wrapText="1"/>
    </xf>
    <xf numFmtId="0" fontId="46" fillId="0" borderId="38" xfId="2" quotePrefix="1" applyFont="1" applyBorder="1" applyAlignment="1">
      <alignment horizontal="center" vertical="center"/>
    </xf>
    <xf numFmtId="0" fontId="46" fillId="0" borderId="38" xfId="2" applyFont="1" applyBorder="1" applyAlignment="1">
      <alignment horizontal="center" vertical="center"/>
    </xf>
    <xf numFmtId="0" fontId="46" fillId="0" borderId="44" xfId="15" applyFont="1" applyBorder="1" applyAlignment="1">
      <alignment vertical="center" wrapText="1"/>
    </xf>
    <xf numFmtId="0" fontId="46" fillId="0" borderId="42" xfId="2" applyFont="1" applyBorder="1" applyAlignment="1">
      <alignment horizontal="center" vertical="center"/>
    </xf>
    <xf numFmtId="0" fontId="49" fillId="0" borderId="90" xfId="15" applyFont="1" applyBorder="1" applyAlignment="1">
      <alignment vertical="top"/>
    </xf>
    <xf numFmtId="0" fontId="46" fillId="0" borderId="93" xfId="2" applyFont="1" applyBorder="1" applyAlignment="1">
      <alignment horizontal="center" vertical="center"/>
    </xf>
    <xf numFmtId="0" fontId="69" fillId="6" borderId="103" xfId="15" applyFont="1" applyFill="1" applyBorder="1" applyAlignment="1">
      <alignment vertical="top"/>
    </xf>
    <xf numFmtId="0" fontId="69" fillId="6" borderId="112" xfId="15" applyFont="1" applyFill="1" applyBorder="1" applyAlignment="1">
      <alignment vertical="top"/>
    </xf>
    <xf numFmtId="0" fontId="46" fillId="0" borderId="90" xfId="15" applyFont="1" applyFill="1" applyBorder="1" applyAlignment="1">
      <alignment vertical="top"/>
    </xf>
    <xf numFmtId="0" fontId="46" fillId="0" borderId="101" xfId="15" applyFont="1" applyFill="1" applyBorder="1" applyAlignment="1">
      <alignment horizontal="center" vertical="center"/>
    </xf>
    <xf numFmtId="0" fontId="46" fillId="0" borderId="93" xfId="7" applyFont="1" applyBorder="1" applyAlignment="1">
      <alignment horizontal="center" vertical="center"/>
    </xf>
    <xf numFmtId="0" fontId="46" fillId="0" borderId="103" xfId="15" applyFont="1" applyFill="1" applyBorder="1" applyAlignment="1">
      <alignment horizontal="left" vertical="top"/>
    </xf>
    <xf numFmtId="0" fontId="46" fillId="0" borderId="43" xfId="7" applyFont="1" applyFill="1" applyBorder="1" applyAlignment="1">
      <alignment horizontal="left" vertical="top"/>
    </xf>
    <xf numFmtId="0" fontId="46" fillId="0" borderId="101" xfId="7" applyFont="1" applyFill="1" applyBorder="1" applyAlignment="1">
      <alignment horizontal="left" vertical="top"/>
    </xf>
    <xf numFmtId="0" fontId="49" fillId="0" borderId="40" xfId="7" applyFont="1" applyFill="1" applyBorder="1" applyAlignment="1">
      <alignment horizontal="left" vertical="top"/>
    </xf>
    <xf numFmtId="0" fontId="49" fillId="0" borderId="112" xfId="7" applyFont="1" applyFill="1" applyBorder="1" applyAlignment="1">
      <alignment horizontal="left" vertical="top"/>
    </xf>
    <xf numFmtId="0" fontId="46" fillId="0" borderId="103" xfId="15" applyFont="1" applyBorder="1" applyAlignment="1">
      <alignment horizontal="left" vertical="top"/>
    </xf>
    <xf numFmtId="0" fontId="46" fillId="0" borderId="40" xfId="7" applyFont="1" applyBorder="1" applyAlignment="1">
      <alignment horizontal="left" vertical="top"/>
    </xf>
    <xf numFmtId="0" fontId="46" fillId="0" borderId="112" xfId="7" applyFont="1" applyBorder="1" applyAlignment="1">
      <alignment horizontal="left" vertical="top"/>
    </xf>
    <xf numFmtId="0" fontId="46" fillId="0" borderId="40" xfId="15" applyFont="1" applyBorder="1" applyAlignment="1">
      <alignment horizontal="left" vertical="top"/>
    </xf>
    <xf numFmtId="0" fontId="46" fillId="0" borderId="112" xfId="15" applyFont="1" applyBorder="1" applyAlignment="1">
      <alignment horizontal="left" vertical="top"/>
    </xf>
    <xf numFmtId="0" fontId="49" fillId="0" borderId="103" xfId="15" applyFont="1" applyBorder="1" applyAlignment="1">
      <alignment horizontal="left" vertical="top"/>
    </xf>
    <xf numFmtId="0" fontId="46" fillId="0" borderId="94" xfId="7" applyFont="1" applyBorder="1" applyAlignment="1">
      <alignment horizontal="left" vertical="top"/>
    </xf>
    <xf numFmtId="0" fontId="69" fillId="6" borderId="90" xfId="15" applyFont="1" applyFill="1" applyBorder="1" applyAlignment="1">
      <alignment horizontal="left" vertical="top"/>
    </xf>
    <xf numFmtId="0" fontId="69" fillId="6" borderId="101" xfId="15" applyFont="1" applyFill="1" applyBorder="1" applyAlignment="1">
      <alignment horizontal="left" vertical="top"/>
    </xf>
    <xf numFmtId="0" fontId="46" fillId="0" borderId="37" xfId="15" applyFont="1" applyBorder="1">
      <alignment vertical="center"/>
    </xf>
    <xf numFmtId="0" fontId="46" fillId="0" borderId="45" xfId="15" applyFont="1" applyBorder="1">
      <alignment vertical="center"/>
    </xf>
    <xf numFmtId="0" fontId="49" fillId="0" borderId="37" xfId="15" quotePrefix="1" applyFont="1" applyBorder="1">
      <alignment vertical="center"/>
    </xf>
    <xf numFmtId="0" fontId="49" fillId="0" borderId="45" xfId="15" quotePrefix="1" applyFont="1" applyBorder="1">
      <alignment vertical="center"/>
    </xf>
    <xf numFmtId="0" fontId="46" fillId="0" borderId="43" xfId="15" applyFont="1" applyBorder="1" applyAlignment="1">
      <alignment vertical="top"/>
    </xf>
    <xf numFmtId="0" fontId="46" fillId="0" borderId="94" xfId="15" applyFont="1" applyBorder="1" applyAlignment="1">
      <alignment vertical="top"/>
    </xf>
    <xf numFmtId="0" fontId="46" fillId="0" borderId="90" xfId="15" applyFont="1" applyBorder="1" applyAlignment="1">
      <alignment vertical="top"/>
    </xf>
    <xf numFmtId="0" fontId="46" fillId="7" borderId="94" xfId="15" applyFont="1" applyFill="1" applyBorder="1" applyAlignment="1">
      <alignment horizontal="left" vertical="center"/>
    </xf>
    <xf numFmtId="0" fontId="46" fillId="0" borderId="90" xfId="15" applyFont="1" applyBorder="1" applyAlignment="1">
      <alignment horizontal="left" vertical="top"/>
    </xf>
    <xf numFmtId="0" fontId="46" fillId="0" borderId="43" xfId="15" applyFont="1" applyBorder="1" applyAlignment="1">
      <alignment horizontal="left" vertical="top"/>
    </xf>
    <xf numFmtId="0" fontId="46" fillId="0" borderId="101" xfId="15" applyFont="1" applyBorder="1" applyAlignment="1">
      <alignment horizontal="left" vertical="top"/>
    </xf>
    <xf numFmtId="0" fontId="49" fillId="0" borderId="88" xfId="15" applyFont="1" applyBorder="1" applyAlignment="1">
      <alignment horizontal="left" vertical="top"/>
    </xf>
    <xf numFmtId="0" fontId="46" fillId="0" borderId="25" xfId="2" applyFont="1" applyBorder="1" applyAlignment="1">
      <alignment horizontal="center" vertical="center"/>
    </xf>
    <xf numFmtId="0" fontId="49" fillId="7" borderId="88" xfId="15" applyFont="1" applyFill="1" applyBorder="1" applyAlignment="1">
      <alignment vertical="top"/>
    </xf>
    <xf numFmtId="0" fontId="49" fillId="7" borderId="145" xfId="15" applyFont="1" applyFill="1" applyBorder="1" applyAlignment="1">
      <alignment horizontal="left" vertical="top"/>
    </xf>
    <xf numFmtId="0" fontId="49" fillId="7" borderId="113" xfId="15" applyFont="1" applyFill="1" applyBorder="1" applyAlignment="1">
      <alignment horizontal="left" vertical="top"/>
    </xf>
    <xf numFmtId="0" fontId="46" fillId="7" borderId="108" xfId="2" applyFont="1" applyFill="1" applyBorder="1" applyAlignment="1">
      <alignment horizontal="center" vertical="center"/>
    </xf>
    <xf numFmtId="0" fontId="46" fillId="0" borderId="88" xfId="15" applyFont="1" applyBorder="1" applyAlignment="1">
      <alignment vertical="top"/>
    </xf>
    <xf numFmtId="0" fontId="46" fillId="0" borderId="69" xfId="15" applyFont="1" applyBorder="1" applyAlignment="1">
      <alignment vertical="top"/>
    </xf>
    <xf numFmtId="0" fontId="46" fillId="0" borderId="89" xfId="15" applyFont="1" applyBorder="1" applyAlignment="1">
      <alignment vertical="top"/>
    </xf>
    <xf numFmtId="0" fontId="46" fillId="0" borderId="40" xfId="15" applyFont="1" applyBorder="1" applyAlignment="1">
      <alignment vertical="top"/>
    </xf>
    <xf numFmtId="0" fontId="46" fillId="0" borderId="97" xfId="15" applyFont="1" applyBorder="1" applyAlignment="1">
      <alignment vertical="top"/>
    </xf>
    <xf numFmtId="0" fontId="46" fillId="0" borderId="68" xfId="15" applyFont="1" applyBorder="1" applyAlignment="1">
      <alignment horizontal="left" vertical="top"/>
    </xf>
    <xf numFmtId="0" fontId="46" fillId="0" borderId="44" xfId="15" applyFont="1" applyBorder="1" applyAlignment="1">
      <alignment horizontal="left" vertical="top"/>
    </xf>
    <xf numFmtId="0" fontId="46" fillId="0" borderId="39" xfId="2" applyFont="1" applyBorder="1" applyAlignment="1">
      <alignment horizontal="center" vertical="center"/>
    </xf>
    <xf numFmtId="0" fontId="46" fillId="0" borderId="37" xfId="15" applyFont="1" applyBorder="1" applyAlignment="1">
      <alignment horizontal="left" vertical="top"/>
    </xf>
    <xf numFmtId="0" fontId="46" fillId="0" borderId="45" xfId="15" applyFont="1" applyBorder="1" applyAlignment="1">
      <alignment horizontal="left" vertical="top"/>
    </xf>
    <xf numFmtId="0" fontId="46" fillId="0" borderId="68" xfId="15" applyFont="1" applyBorder="1" applyAlignment="1">
      <alignment vertical="top"/>
    </xf>
    <xf numFmtId="0" fontId="46" fillId="0" borderId="44" xfId="15" applyFont="1" applyBorder="1" applyAlignment="1">
      <alignment vertical="top"/>
    </xf>
    <xf numFmtId="0" fontId="46" fillId="0" borderId="147" xfId="15" applyFont="1" applyBorder="1" applyAlignment="1">
      <alignment horizontal="left" vertical="top"/>
    </xf>
    <xf numFmtId="0" fontId="46" fillId="0" borderId="66" xfId="15" applyFont="1" applyBorder="1" applyAlignment="1">
      <alignment horizontal="left" vertical="top"/>
    </xf>
    <xf numFmtId="0" fontId="69" fillId="6" borderId="103" xfId="15" applyFont="1" applyFill="1" applyBorder="1" applyAlignment="1">
      <alignment horizontal="left" vertical="top"/>
    </xf>
    <xf numFmtId="0" fontId="46" fillId="0" borderId="103" xfId="15" applyFont="1" applyBorder="1" applyAlignment="1">
      <alignment vertical="top"/>
    </xf>
    <xf numFmtId="0" fontId="46" fillId="0" borderId="104" xfId="15" applyFont="1" applyBorder="1" applyAlignment="1">
      <alignment vertical="top"/>
    </xf>
    <xf numFmtId="0" fontId="46" fillId="0" borderId="68" xfId="15" applyFont="1" applyBorder="1">
      <alignment vertical="center"/>
    </xf>
    <xf numFmtId="0" fontId="46" fillId="0" borderId="44" xfId="15" applyFont="1" applyBorder="1">
      <alignment vertical="center"/>
    </xf>
    <xf numFmtId="0" fontId="46" fillId="0" borderId="148" xfId="15" applyFont="1" applyBorder="1">
      <alignment vertical="center"/>
    </xf>
    <xf numFmtId="0" fontId="46" fillId="0" borderId="21" xfId="15" applyFont="1" applyBorder="1">
      <alignment vertical="center"/>
    </xf>
    <xf numFmtId="0" fontId="46" fillId="0" borderId="88" xfId="15" applyFont="1" applyBorder="1" applyAlignment="1">
      <alignment horizontal="left" vertical="top"/>
    </xf>
    <xf numFmtId="0" fontId="49" fillId="0" borderId="147" xfId="15" applyFont="1" applyBorder="1">
      <alignment vertical="center"/>
    </xf>
    <xf numFmtId="0" fontId="49" fillId="0" borderId="47" xfId="15" applyFont="1" applyBorder="1">
      <alignment vertical="center"/>
    </xf>
    <xf numFmtId="0" fontId="46" fillId="0" borderId="35" xfId="15" applyFont="1" applyBorder="1" applyAlignment="1">
      <alignment horizontal="left" vertical="top"/>
    </xf>
    <xf numFmtId="0" fontId="46" fillId="0" borderId="48" xfId="15" applyFont="1" applyBorder="1" applyAlignment="1">
      <alignment horizontal="left" vertical="top"/>
    </xf>
    <xf numFmtId="0" fontId="46" fillId="0" borderId="36" xfId="2" applyFont="1" applyBorder="1" applyAlignment="1">
      <alignment horizontal="center" vertical="center"/>
    </xf>
    <xf numFmtId="0" fontId="49" fillId="0" borderId="35" xfId="15" applyFont="1" applyBorder="1" applyAlignment="1">
      <alignment horizontal="left" vertical="top"/>
    </xf>
    <xf numFmtId="0" fontId="49" fillId="0" borderId="48" xfId="15" applyFont="1" applyBorder="1" applyAlignment="1">
      <alignment horizontal="left" vertical="top"/>
    </xf>
    <xf numFmtId="0" fontId="49" fillId="0" borderId="42" xfId="2" applyFont="1" applyBorder="1" applyAlignment="1">
      <alignment horizontal="center" vertical="center"/>
    </xf>
    <xf numFmtId="0" fontId="49" fillId="0" borderId="104" xfId="15" applyFont="1" applyFill="1" applyBorder="1" applyAlignment="1">
      <alignment vertical="top"/>
    </xf>
    <xf numFmtId="0" fontId="49" fillId="0" borderId="98" xfId="15" applyFont="1" applyFill="1" applyBorder="1" applyAlignment="1">
      <alignment vertical="top"/>
    </xf>
    <xf numFmtId="0" fontId="46" fillId="0" borderId="92" xfId="2" applyFont="1" applyFill="1" applyBorder="1" applyAlignment="1">
      <alignment horizontal="center" vertical="center"/>
    </xf>
    <xf numFmtId="0" fontId="49" fillId="0" borderId="42" xfId="2" applyFont="1" applyFill="1" applyBorder="1" applyAlignment="1">
      <alignment horizontal="center" vertical="center"/>
    </xf>
    <xf numFmtId="0" fontId="49" fillId="0" borderId="64" xfId="1" applyFont="1" applyFill="1" applyBorder="1" applyAlignment="1">
      <alignment vertical="top"/>
    </xf>
    <xf numFmtId="0" fontId="49" fillId="0" borderId="47" xfId="15" applyFont="1" applyFill="1" applyBorder="1" applyAlignment="1">
      <alignment vertical="top"/>
    </xf>
    <xf numFmtId="0" fontId="46" fillId="0" borderId="39" xfId="2" applyFont="1" applyFill="1" applyBorder="1" applyAlignment="1">
      <alignment horizontal="center" vertical="center"/>
    </xf>
    <xf numFmtId="0" fontId="49" fillId="0" borderId="39" xfId="2" applyFont="1" applyFill="1" applyBorder="1" applyAlignment="1">
      <alignment horizontal="center" vertical="center"/>
    </xf>
    <xf numFmtId="0" fontId="49" fillId="0" borderId="88" xfId="15" applyFont="1" applyBorder="1" applyAlignment="1">
      <alignment vertical="top"/>
    </xf>
    <xf numFmtId="0" fontId="46" fillId="7" borderId="89" xfId="15" applyFont="1" applyFill="1" applyBorder="1" applyAlignment="1">
      <alignment horizontal="center" vertical="center"/>
    </xf>
    <xf numFmtId="0" fontId="46" fillId="0" borderId="97" xfId="15" applyFont="1" applyBorder="1" applyAlignment="1">
      <alignment horizontal="left" vertical="top"/>
    </xf>
    <xf numFmtId="0" fontId="46" fillId="0" borderId="41" xfId="15" applyFont="1" applyBorder="1" applyAlignment="1">
      <alignment horizontal="left" vertical="top"/>
    </xf>
    <xf numFmtId="0" fontId="46" fillId="0" borderId="96" xfId="15" applyFont="1" applyBorder="1" applyAlignment="1">
      <alignment horizontal="left" vertical="top"/>
    </xf>
    <xf numFmtId="0" fontId="46" fillId="0" borderId="73" xfId="15" applyFont="1" applyBorder="1" applyAlignment="1">
      <alignment horizontal="left" vertical="top"/>
    </xf>
    <xf numFmtId="0" fontId="46" fillId="0" borderId="24" xfId="1" applyFont="1" applyBorder="1" applyAlignment="1">
      <alignment vertical="top"/>
    </xf>
    <xf numFmtId="0" fontId="46" fillId="7" borderId="68" xfId="15" applyFont="1" applyFill="1" applyBorder="1" applyAlignment="1">
      <alignment horizontal="left" vertical="top"/>
    </xf>
    <xf numFmtId="0" fontId="46" fillId="7" borderId="44" xfId="15" applyFont="1" applyFill="1" applyBorder="1" applyAlignment="1">
      <alignment horizontal="left" vertical="top"/>
    </xf>
    <xf numFmtId="0" fontId="46" fillId="0" borderId="41" xfId="15" applyFont="1" applyFill="1" applyBorder="1" applyAlignment="1">
      <alignment horizontal="left" vertical="top"/>
    </xf>
    <xf numFmtId="0" fontId="46" fillId="0" borderId="96" xfId="15" applyFont="1" applyFill="1" applyBorder="1" applyAlignment="1">
      <alignment horizontal="left" vertical="top"/>
    </xf>
    <xf numFmtId="0" fontId="46" fillId="0" borderId="101" xfId="15" applyFont="1" applyBorder="1" applyAlignment="1">
      <alignment horizontal="center" vertical="center"/>
    </xf>
    <xf numFmtId="0" fontId="46" fillId="0" borderId="104" xfId="15" applyFont="1" applyBorder="1" applyAlignment="1">
      <alignment horizontal="left" vertical="top"/>
    </xf>
    <xf numFmtId="0" fontId="49" fillId="0" borderId="21" xfId="15" applyFont="1" applyBorder="1" applyAlignment="1">
      <alignment horizontal="left" vertical="top"/>
    </xf>
    <xf numFmtId="0" fontId="46" fillId="7" borderId="98" xfId="15" applyFont="1" applyFill="1" applyBorder="1" applyAlignment="1">
      <alignment horizontal="center" vertical="center"/>
    </xf>
    <xf numFmtId="0" fontId="49" fillId="0" borderId="47" xfId="15" applyFont="1" applyBorder="1" applyAlignment="1">
      <alignment vertical="top"/>
    </xf>
    <xf numFmtId="0" fontId="46" fillId="0" borderId="110" xfId="15" applyFont="1" applyBorder="1" applyAlignment="1">
      <alignment horizontal="left" vertical="top"/>
    </xf>
    <xf numFmtId="0" fontId="46" fillId="0" borderId="108" xfId="2" applyFont="1" applyBorder="1" applyAlignment="1">
      <alignment horizontal="center" vertical="center"/>
    </xf>
    <xf numFmtId="0" fontId="46" fillId="0" borderId="40" xfId="15" applyFont="1" applyBorder="1" applyAlignment="1">
      <alignment horizontal="left" vertical="center"/>
    </xf>
    <xf numFmtId="0" fontId="46" fillId="0" borderId="97" xfId="15" applyFont="1" applyBorder="1" applyAlignment="1">
      <alignment horizontal="left" vertical="center"/>
    </xf>
    <xf numFmtId="0" fontId="46" fillId="0" borderId="24" xfId="15" applyFont="1" applyBorder="1" applyAlignment="1">
      <alignment horizontal="left" vertical="top"/>
    </xf>
    <xf numFmtId="0" fontId="46" fillId="0" borderId="35" xfId="15" applyFont="1" applyBorder="1">
      <alignment vertical="center"/>
    </xf>
    <xf numFmtId="0" fontId="46" fillId="0" borderId="48" xfId="15" applyFont="1" applyBorder="1">
      <alignment vertical="center"/>
    </xf>
    <xf numFmtId="0" fontId="49" fillId="0" borderId="104" xfId="15" applyFont="1" applyBorder="1">
      <alignment vertical="center"/>
    </xf>
    <xf numFmtId="0" fontId="49" fillId="0" borderId="40" xfId="15" applyFont="1" applyBorder="1">
      <alignment vertical="center"/>
    </xf>
    <xf numFmtId="0" fontId="49" fillId="0" borderId="97" xfId="15" applyFont="1" applyBorder="1">
      <alignment vertical="center"/>
    </xf>
    <xf numFmtId="0" fontId="46" fillId="0" borderId="92" xfId="2" quotePrefix="1" applyFont="1" applyBorder="1" applyAlignment="1">
      <alignment horizontal="center" vertical="center"/>
    </xf>
    <xf numFmtId="0" fontId="52" fillId="7" borderId="88" xfId="1" applyFont="1" applyFill="1" applyBorder="1" applyAlignment="1">
      <alignment vertical="top"/>
    </xf>
    <xf numFmtId="0" fontId="49" fillId="0" borderId="41" xfId="15" applyFont="1" applyBorder="1">
      <alignment vertical="center"/>
    </xf>
    <xf numFmtId="0" fontId="49" fillId="0" borderId="96" xfId="15" applyFont="1" applyBorder="1">
      <alignment vertical="center"/>
    </xf>
    <xf numFmtId="0" fontId="49" fillId="0" borderId="103" xfId="15" applyFont="1" applyBorder="1">
      <alignment vertical="center"/>
    </xf>
    <xf numFmtId="0" fontId="49" fillId="0" borderId="110" xfId="15" applyFont="1" applyBorder="1">
      <alignment vertical="center"/>
    </xf>
    <xf numFmtId="0" fontId="49" fillId="0" borderId="112" xfId="15" applyFont="1" applyBorder="1">
      <alignment vertical="center"/>
    </xf>
    <xf numFmtId="0" fontId="49" fillId="0" borderId="113" xfId="15" applyFont="1" applyBorder="1" applyAlignment="1">
      <alignment horizontal="left" vertical="top"/>
    </xf>
    <xf numFmtId="0" fontId="49" fillId="0" borderId="90" xfId="15" applyFont="1" applyBorder="1">
      <alignment vertical="center"/>
    </xf>
    <xf numFmtId="0" fontId="52" fillId="0" borderId="94" xfId="15" applyFont="1" applyBorder="1">
      <alignment vertical="center"/>
    </xf>
    <xf numFmtId="0" fontId="46" fillId="0" borderId="103" xfId="15" applyFont="1" applyBorder="1" applyAlignment="1">
      <alignment horizontal="left" vertical="center"/>
    </xf>
    <xf numFmtId="0" fontId="49" fillId="0" borderId="93" xfId="2" applyFont="1" applyBorder="1" applyAlignment="1">
      <alignment horizontal="center" vertical="center"/>
    </xf>
    <xf numFmtId="0" fontId="46" fillId="0" borderId="101" xfId="15" applyFont="1" applyBorder="1" applyAlignment="1">
      <alignment vertical="top"/>
    </xf>
    <xf numFmtId="0" fontId="46" fillId="0" borderId="103" xfId="15" applyFont="1" applyBorder="1">
      <alignment vertical="center"/>
    </xf>
    <xf numFmtId="0" fontId="46" fillId="0" borderId="98" xfId="15" applyFont="1" applyBorder="1" applyAlignment="1">
      <alignment horizontal="left" vertical="top" wrapText="1"/>
    </xf>
    <xf numFmtId="0" fontId="46" fillId="0" borderId="46" xfId="15" applyFont="1" applyBorder="1" applyAlignment="1">
      <alignment horizontal="left" vertical="top" wrapText="1"/>
    </xf>
    <xf numFmtId="0" fontId="46" fillId="0" borderId="21" xfId="15" applyFont="1" applyBorder="1" applyAlignment="1">
      <alignment horizontal="left" vertical="top" wrapText="1"/>
    </xf>
    <xf numFmtId="0" fontId="46" fillId="7" borderId="47" xfId="1" applyFont="1" applyFill="1" applyBorder="1" applyAlignment="1">
      <alignment vertical="top"/>
    </xf>
    <xf numFmtId="0" fontId="49" fillId="0" borderId="46" xfId="15" applyFont="1" applyBorder="1" applyAlignment="1">
      <alignment vertical="top"/>
    </xf>
    <xf numFmtId="0" fontId="49" fillId="7" borderId="64" xfId="1" applyFont="1" applyFill="1" applyBorder="1" applyAlignment="1">
      <alignment vertical="top"/>
    </xf>
    <xf numFmtId="0" fontId="49" fillId="0" borderId="66" xfId="15" applyFont="1" applyBorder="1" applyAlignment="1">
      <alignment vertical="top"/>
    </xf>
    <xf numFmtId="0" fontId="46" fillId="7" borderId="101" xfId="15" applyFont="1" applyFill="1" applyBorder="1" applyAlignment="1">
      <alignment horizontal="left" vertical="center"/>
    </xf>
    <xf numFmtId="0" fontId="49" fillId="7" borderId="90" xfId="1" applyFont="1" applyFill="1" applyBorder="1" applyAlignment="1">
      <alignment vertical="top"/>
    </xf>
    <xf numFmtId="0" fontId="46" fillId="7" borderId="103" xfId="15" applyFont="1" applyFill="1" applyBorder="1" applyAlignment="1">
      <alignment vertical="top"/>
    </xf>
    <xf numFmtId="0" fontId="46" fillId="7" borderId="113" xfId="15" applyFont="1" applyFill="1" applyBorder="1" applyAlignment="1">
      <alignment vertical="top"/>
    </xf>
    <xf numFmtId="0" fontId="46" fillId="0" borderId="110" xfId="15" applyFont="1" applyBorder="1">
      <alignment vertical="center"/>
    </xf>
    <xf numFmtId="0" fontId="46" fillId="0" borderId="112" xfId="15" applyFont="1" applyBorder="1">
      <alignment vertical="center"/>
    </xf>
    <xf numFmtId="0" fontId="46" fillId="0" borderId="108" xfId="2" quotePrefix="1" applyFont="1" applyBorder="1" applyAlignment="1">
      <alignment horizontal="center" vertical="center"/>
    </xf>
    <xf numFmtId="0" fontId="46" fillId="0" borderId="146" xfId="15" applyFont="1" applyBorder="1" applyAlignment="1">
      <alignment vertical="top"/>
    </xf>
    <xf numFmtId="0" fontId="46" fillId="0" borderId="95" xfId="15" applyFont="1" applyBorder="1" applyAlignment="1">
      <alignment vertical="top"/>
    </xf>
    <xf numFmtId="0" fontId="46" fillId="0" borderId="5" xfId="2" applyFont="1" applyBorder="1" applyAlignment="1">
      <alignment horizontal="center" vertical="center"/>
    </xf>
    <xf numFmtId="0" fontId="52" fillId="0" borderId="94" xfId="15" applyFont="1" applyBorder="1" applyAlignment="1">
      <alignment vertical="top"/>
    </xf>
    <xf numFmtId="0" fontId="46" fillId="0" borderId="5" xfId="2" quotePrefix="1" applyFont="1" applyBorder="1" applyAlignment="1">
      <alignment horizontal="center" vertical="center"/>
    </xf>
    <xf numFmtId="0" fontId="46" fillId="7" borderId="28" xfId="15" applyFont="1" applyFill="1" applyBorder="1" applyAlignment="1">
      <alignment horizontal="centerContinuous" vertical="center"/>
    </xf>
    <xf numFmtId="0" fontId="46" fillId="7" borderId="0" xfId="15" applyFont="1" applyFill="1" applyBorder="1" applyAlignment="1">
      <alignment horizontal="center" vertical="center"/>
    </xf>
    <xf numFmtId="0" fontId="46" fillId="7" borderId="149" xfId="15" applyFont="1" applyFill="1" applyBorder="1" applyAlignment="1">
      <alignment horizontal="centerContinuous" vertical="center"/>
    </xf>
    <xf numFmtId="0" fontId="46" fillId="7" borderId="93" xfId="15" applyFont="1" applyFill="1" applyBorder="1" applyAlignment="1">
      <alignment horizontal="centerContinuous" vertical="center"/>
    </xf>
    <xf numFmtId="0" fontId="46" fillId="7" borderId="108" xfId="15" applyFont="1" applyFill="1" applyBorder="1" applyAlignment="1">
      <alignment horizontal="center" vertical="center"/>
    </xf>
    <xf numFmtId="0" fontId="46" fillId="0" borderId="93" xfId="15" applyFont="1" applyBorder="1" applyAlignment="1">
      <alignment horizontal="center" vertical="center"/>
    </xf>
    <xf numFmtId="0" fontId="46" fillId="6" borderId="94" xfId="2" applyFont="1" applyFill="1" applyBorder="1" applyAlignment="1">
      <alignment horizontal="center" vertical="center"/>
    </xf>
    <xf numFmtId="0" fontId="46" fillId="7" borderId="90" xfId="15" applyFont="1" applyFill="1" applyBorder="1" applyAlignment="1">
      <alignment horizontal="left" vertical="center"/>
    </xf>
    <xf numFmtId="0" fontId="46" fillId="0" borderId="43" xfId="7" applyFont="1" applyBorder="1" applyAlignment="1">
      <alignment horizontal="left" vertical="top"/>
    </xf>
    <xf numFmtId="0" fontId="46" fillId="0" borderId="101" xfId="7" applyFont="1" applyBorder="1" applyAlignment="1">
      <alignment horizontal="left" vertical="top"/>
    </xf>
    <xf numFmtId="0" fontId="46" fillId="7" borderId="43" xfId="15" applyFont="1" applyFill="1" applyBorder="1" applyAlignment="1">
      <alignment horizontal="left" vertical="center"/>
    </xf>
    <xf numFmtId="0" fontId="46" fillId="7" borderId="43" xfId="15" applyFont="1" applyFill="1" applyBorder="1" applyAlignment="1">
      <alignment horizontal="left" vertical="top"/>
    </xf>
    <xf numFmtId="0" fontId="46" fillId="7" borderId="101" xfId="15" applyFont="1" applyFill="1" applyBorder="1" applyAlignment="1">
      <alignment horizontal="left" vertical="top"/>
    </xf>
    <xf numFmtId="0" fontId="46" fillId="7" borderId="94" xfId="15" applyFont="1" applyFill="1" applyBorder="1" applyAlignment="1">
      <alignment horizontal="left" vertical="top"/>
    </xf>
    <xf numFmtId="0" fontId="49" fillId="7" borderId="150" xfId="15" applyFont="1" applyFill="1" applyBorder="1" applyAlignment="1">
      <alignment horizontal="left" vertical="top"/>
    </xf>
    <xf numFmtId="0" fontId="49" fillId="7" borderId="94" xfId="15" applyFont="1" applyFill="1" applyBorder="1" applyAlignment="1">
      <alignment horizontal="left" vertical="top"/>
    </xf>
    <xf numFmtId="0" fontId="46" fillId="7" borderId="93" xfId="2" applyFont="1" applyFill="1" applyBorder="1" applyAlignment="1">
      <alignment horizontal="center" vertical="center"/>
    </xf>
    <xf numFmtId="0" fontId="49" fillId="7" borderId="112" xfId="15" applyFont="1" applyFill="1" applyBorder="1" applyAlignment="1">
      <alignment horizontal="left" vertical="top"/>
    </xf>
    <xf numFmtId="0" fontId="49" fillId="7" borderId="101" xfId="15" applyFont="1" applyFill="1" applyBorder="1" applyAlignment="1">
      <alignment horizontal="left" vertical="top"/>
    </xf>
    <xf numFmtId="0" fontId="49" fillId="7" borderId="103" xfId="15" applyFont="1" applyFill="1" applyBorder="1" applyAlignment="1">
      <alignment horizontal="left" vertical="top"/>
    </xf>
    <xf numFmtId="0" fontId="49" fillId="7" borderId="90" xfId="15" applyFont="1" applyFill="1" applyBorder="1" applyAlignment="1">
      <alignment horizontal="left" vertical="top"/>
    </xf>
    <xf numFmtId="0" fontId="46" fillId="0" borderId="0" xfId="15" applyFont="1" applyBorder="1">
      <alignment vertical="center"/>
    </xf>
    <xf numFmtId="0" fontId="49" fillId="0" borderId="40" xfId="15" applyFont="1" applyFill="1" applyBorder="1" applyAlignment="1">
      <alignment vertical="top"/>
    </xf>
    <xf numFmtId="0" fontId="49" fillId="0" borderId="41" xfId="15" applyFont="1" applyFill="1" applyBorder="1" applyAlignment="1">
      <alignment vertical="top"/>
    </xf>
    <xf numFmtId="0" fontId="49" fillId="0" borderId="97" xfId="15" applyFont="1" applyFill="1" applyBorder="1" applyAlignment="1">
      <alignment vertical="top"/>
    </xf>
    <xf numFmtId="0" fontId="49" fillId="0" borderId="96" xfId="15" applyFont="1" applyFill="1" applyBorder="1" applyAlignment="1">
      <alignment vertical="top"/>
    </xf>
    <xf numFmtId="0" fontId="49" fillId="0" borderId="40" xfId="15" applyFont="1" applyBorder="1" applyAlignment="1">
      <alignment horizontal="left" vertical="top"/>
    </xf>
    <xf numFmtId="0" fontId="49" fillId="0" borderId="97" xfId="15" applyFont="1" applyBorder="1" applyAlignment="1">
      <alignment horizontal="left" vertical="top"/>
    </xf>
    <xf numFmtId="0" fontId="46" fillId="7" borderId="40" xfId="15" applyFont="1" applyFill="1" applyBorder="1" applyAlignment="1">
      <alignment horizontal="center" vertical="center"/>
    </xf>
    <xf numFmtId="0" fontId="49" fillId="0" borderId="41" xfId="15" applyFont="1" applyBorder="1" applyAlignment="1">
      <alignment vertical="top"/>
    </xf>
    <xf numFmtId="0" fontId="46" fillId="7" borderId="97" xfId="15" applyFont="1" applyFill="1" applyBorder="1" applyAlignment="1">
      <alignment horizontal="center" vertical="center"/>
    </xf>
    <xf numFmtId="0" fontId="49" fillId="0" borderId="96" xfId="15" applyFont="1" applyBorder="1" applyAlignment="1">
      <alignment vertical="top"/>
    </xf>
    <xf numFmtId="0" fontId="49" fillId="0" borderId="43" xfId="15" applyFont="1" applyBorder="1" applyAlignment="1">
      <alignment horizontal="left" vertical="top"/>
    </xf>
    <xf numFmtId="0" fontId="49" fillId="0" borderId="101" xfId="15" applyFont="1" applyBorder="1" applyAlignment="1">
      <alignment horizontal="left" vertical="top"/>
    </xf>
    <xf numFmtId="0" fontId="52" fillId="0" borderId="101" xfId="15" applyFont="1" applyBorder="1">
      <alignment vertical="center"/>
    </xf>
    <xf numFmtId="0" fontId="46" fillId="7" borderId="41" xfId="1" applyFont="1" applyFill="1" applyBorder="1" applyAlignment="1">
      <alignment vertical="top"/>
    </xf>
    <xf numFmtId="0" fontId="46" fillId="0" borderId="97" xfId="15" applyFont="1" applyBorder="1" applyAlignment="1">
      <alignment horizontal="left" vertical="top" wrapText="1"/>
    </xf>
    <xf numFmtId="0" fontId="46" fillId="0" borderId="45" xfId="15" applyFont="1" applyBorder="1" applyAlignment="1">
      <alignment horizontal="left" vertical="top" wrapText="1"/>
    </xf>
    <xf numFmtId="0" fontId="46" fillId="7" borderId="96" xfId="1" applyFont="1" applyFill="1" applyBorder="1" applyAlignment="1">
      <alignment vertical="top"/>
    </xf>
    <xf numFmtId="0" fontId="49" fillId="0" borderId="37" xfId="15" applyFont="1" applyBorder="1" applyAlignment="1">
      <alignment vertical="top"/>
    </xf>
    <xf numFmtId="0" fontId="49" fillId="0" borderId="68" xfId="15" applyFont="1" applyBorder="1" applyAlignment="1">
      <alignment vertical="top"/>
    </xf>
    <xf numFmtId="0" fontId="49" fillId="0" borderId="97" xfId="15" applyFont="1" applyBorder="1" applyAlignment="1">
      <alignment vertical="top"/>
    </xf>
    <xf numFmtId="0" fontId="46" fillId="7" borderId="101" xfId="15" applyFont="1" applyFill="1" applyBorder="1" applyAlignment="1">
      <alignment vertical="top"/>
    </xf>
    <xf numFmtId="0" fontId="52" fillId="0" borderId="101" xfId="15" applyFont="1" applyBorder="1" applyAlignment="1">
      <alignment vertical="top"/>
    </xf>
    <xf numFmtId="0" fontId="70" fillId="7" borderId="0" xfId="14" applyFont="1" applyFill="1" applyAlignment="1">
      <alignment horizontal="left"/>
    </xf>
    <xf numFmtId="0" fontId="63" fillId="7" borderId="0" xfId="0" applyFont="1" applyFill="1" applyAlignment="1">
      <alignment horizontal="left" vertical="top"/>
    </xf>
    <xf numFmtId="165" fontId="63" fillId="7" borderId="0" xfId="7" applyNumberFormat="1" applyFont="1" applyFill="1" applyAlignment="1">
      <alignment horizontal="center" vertical="top" wrapText="1"/>
    </xf>
    <xf numFmtId="0" fontId="71" fillId="7" borderId="89" xfId="0" applyFont="1" applyFill="1" applyBorder="1" applyAlignment="1">
      <alignment horizontal="left" vertical="top"/>
    </xf>
    <xf numFmtId="0" fontId="63" fillId="7" borderId="89" xfId="0" applyFont="1" applyFill="1" applyBorder="1" applyAlignment="1">
      <alignment horizontal="left" vertical="top"/>
    </xf>
    <xf numFmtId="165" fontId="63" fillId="7" borderId="89" xfId="7" applyNumberFormat="1" applyFont="1" applyFill="1" applyBorder="1" applyAlignment="1">
      <alignment horizontal="center" vertical="top" wrapText="1"/>
    </xf>
    <xf numFmtId="0" fontId="71" fillId="4" borderId="113" xfId="0" applyFont="1" applyFill="1" applyBorder="1" applyAlignment="1">
      <alignment horizontal="left" vertical="top"/>
    </xf>
    <xf numFmtId="0" fontId="71" fillId="4" borderId="95" xfId="0" applyFont="1" applyFill="1" applyBorder="1" applyAlignment="1">
      <alignment horizontal="left" vertical="top"/>
    </xf>
    <xf numFmtId="0" fontId="71" fillId="4" borderId="90" xfId="6" applyFont="1" applyFill="1" applyBorder="1" applyAlignment="1">
      <alignment horizontal="left" vertical="top"/>
    </xf>
    <xf numFmtId="0" fontId="71" fillId="4" borderId="94" xfId="0" applyFont="1" applyFill="1" applyBorder="1" applyAlignment="1">
      <alignment horizontal="left" vertical="top"/>
    </xf>
    <xf numFmtId="165" fontId="71" fillId="7" borderId="90" xfId="7" applyNumberFormat="1" applyFont="1" applyFill="1" applyBorder="1" applyAlignment="1">
      <alignment horizontal="center" vertical="center"/>
    </xf>
    <xf numFmtId="165" fontId="71" fillId="7" borderId="93" xfId="7" applyNumberFormat="1" applyFont="1" applyFill="1" applyBorder="1" applyAlignment="1">
      <alignment horizontal="center" vertical="center"/>
    </xf>
    <xf numFmtId="0" fontId="51" fillId="6" borderId="90" xfId="6" applyFont="1" applyFill="1" applyBorder="1" applyAlignment="1">
      <alignment horizontal="left" vertical="top"/>
    </xf>
    <xf numFmtId="0" fontId="71" fillId="6" borderId="101" xfId="0" applyFont="1" applyFill="1" applyBorder="1" applyAlignment="1">
      <alignment horizontal="left" vertical="top"/>
    </xf>
    <xf numFmtId="0" fontId="71" fillId="6" borderId="101" xfId="7" applyFont="1" applyFill="1" applyBorder="1" applyAlignment="1">
      <alignment horizontal="center" vertical="center"/>
    </xf>
    <xf numFmtId="165" fontId="71" fillId="6" borderId="101" xfId="7" applyNumberFormat="1" applyFont="1" applyFill="1" applyBorder="1" applyAlignment="1">
      <alignment horizontal="center" vertical="center"/>
    </xf>
    <xf numFmtId="0" fontId="71" fillId="7" borderId="103" xfId="0" applyFont="1" applyFill="1" applyBorder="1" applyAlignment="1">
      <alignment horizontal="left" vertical="top"/>
    </xf>
    <xf numFmtId="0" fontId="71" fillId="0" borderId="36" xfId="0" applyFont="1" applyBorder="1" applyAlignment="1">
      <alignment horizontal="center" vertical="center"/>
    </xf>
    <xf numFmtId="165" fontId="71" fillId="0" borderId="36" xfId="0" applyNumberFormat="1" applyFont="1" applyBorder="1" applyAlignment="1">
      <alignment horizontal="center" vertical="center"/>
    </xf>
    <xf numFmtId="0" fontId="71" fillId="7" borderId="65" xfId="0" applyFont="1" applyFill="1" applyBorder="1" applyAlignment="1">
      <alignment horizontal="left" vertical="top"/>
    </xf>
    <xf numFmtId="0" fontId="71" fillId="0" borderId="42" xfId="0" applyFont="1" applyBorder="1" applyAlignment="1">
      <alignment horizontal="center" vertical="center"/>
    </xf>
    <xf numFmtId="165" fontId="71" fillId="0" borderId="42" xfId="0" applyNumberFormat="1" applyFont="1" applyBorder="1" applyAlignment="1">
      <alignment horizontal="center" vertical="center"/>
    </xf>
    <xf numFmtId="0" fontId="71" fillId="7" borderId="90" xfId="0" applyFont="1" applyFill="1" applyBorder="1" applyAlignment="1">
      <alignment horizontal="left" vertical="top"/>
    </xf>
    <xf numFmtId="0" fontId="71" fillId="7" borderId="94" xfId="0" applyFont="1" applyFill="1" applyBorder="1" applyAlignment="1">
      <alignment horizontal="left" vertical="top"/>
    </xf>
    <xf numFmtId="0" fontId="71" fillId="7" borderId="93" xfId="7" applyFont="1" applyFill="1" applyBorder="1" applyAlignment="1">
      <alignment horizontal="center" vertical="center"/>
    </xf>
    <xf numFmtId="0" fontId="51" fillId="6" borderId="90" xfId="0" applyFont="1" applyFill="1" applyBorder="1" applyAlignment="1">
      <alignment horizontal="left" vertical="top"/>
    </xf>
    <xf numFmtId="0" fontId="71" fillId="4" borderId="90" xfId="0" applyFont="1" applyFill="1" applyBorder="1" applyAlignment="1">
      <alignment horizontal="left" vertical="top"/>
    </xf>
    <xf numFmtId="0" fontId="71" fillId="0" borderId="93" xfId="7" applyFont="1" applyBorder="1" applyAlignment="1">
      <alignment horizontal="center" vertical="center"/>
    </xf>
    <xf numFmtId="165" fontId="71" fillId="0" borderId="93" xfId="7" applyNumberFormat="1" applyFont="1" applyBorder="1" applyAlignment="1">
      <alignment horizontal="center" vertical="center"/>
    </xf>
    <xf numFmtId="0" fontId="49" fillId="4" borderId="78" xfId="0" applyFont="1" applyFill="1" applyBorder="1" applyAlignment="1">
      <alignment horizontal="left" vertical="center"/>
    </xf>
    <xf numFmtId="165" fontId="71" fillId="0" borderId="39" xfId="7" applyNumberFormat="1" applyFont="1" applyBorder="1" applyAlignment="1">
      <alignment horizontal="center" vertical="center"/>
    </xf>
    <xf numFmtId="0" fontId="49" fillId="7" borderId="107" xfId="0" applyFont="1" applyFill="1" applyBorder="1" applyAlignment="1">
      <alignment vertical="center"/>
    </xf>
    <xf numFmtId="165" fontId="71" fillId="0" borderId="92" xfId="7" applyNumberFormat="1" applyFont="1" applyBorder="1" applyAlignment="1">
      <alignment horizontal="center" vertical="center"/>
    </xf>
    <xf numFmtId="0" fontId="71" fillId="4" borderId="103" xfId="0" applyFont="1" applyFill="1" applyBorder="1" applyAlignment="1">
      <alignment horizontal="left" vertical="top"/>
    </xf>
    <xf numFmtId="165" fontId="71" fillId="0" borderId="108" xfId="7" applyNumberFormat="1" applyFont="1" applyBorder="1" applyAlignment="1">
      <alignment horizontal="center" vertical="center"/>
    </xf>
    <xf numFmtId="0" fontId="71" fillId="0" borderId="5" xfId="7" applyFont="1" applyBorder="1" applyAlignment="1">
      <alignment horizontal="center" vertical="center"/>
    </xf>
    <xf numFmtId="165" fontId="71" fillId="0" borderId="5" xfId="7" applyNumberFormat="1" applyFont="1" applyBorder="1" applyAlignment="1">
      <alignment horizontal="center" vertical="center"/>
    </xf>
    <xf numFmtId="0" fontId="71" fillId="7" borderId="39" xfId="7" applyFont="1" applyFill="1" applyBorder="1" applyAlignment="1">
      <alignment horizontal="center" vertical="center"/>
    </xf>
    <xf numFmtId="165" fontId="71" fillId="7" borderId="39" xfId="7" applyNumberFormat="1" applyFont="1" applyFill="1" applyBorder="1" applyAlignment="1">
      <alignment horizontal="center" vertical="center"/>
    </xf>
    <xf numFmtId="0" fontId="71" fillId="4" borderId="88" xfId="0" applyFont="1" applyFill="1" applyBorder="1" applyAlignment="1">
      <alignment horizontal="left" vertical="top"/>
    </xf>
    <xf numFmtId="0" fontId="71" fillId="4" borderId="89" xfId="0" applyFont="1" applyFill="1" applyBorder="1" applyAlignment="1">
      <alignment horizontal="left" vertical="top"/>
    </xf>
    <xf numFmtId="0" fontId="51" fillId="6" borderId="90" xfId="0" applyFont="1" applyFill="1" applyBorder="1" applyAlignment="1">
      <alignment horizontal="left"/>
    </xf>
    <xf numFmtId="0" fontId="71" fillId="7" borderId="24" xfId="0" applyFont="1" applyFill="1" applyBorder="1" applyAlignment="1">
      <alignment horizontal="left" vertical="top"/>
    </xf>
    <xf numFmtId="165" fontId="71" fillId="0" borderId="38" xfId="7" applyNumberFormat="1" applyFont="1" applyBorder="1" applyAlignment="1">
      <alignment horizontal="center" vertical="center"/>
    </xf>
    <xf numFmtId="165" fontId="71" fillId="0" borderId="36" xfId="7" applyNumberFormat="1" applyFont="1" applyBorder="1" applyAlignment="1">
      <alignment horizontal="center" vertical="center"/>
    </xf>
    <xf numFmtId="0" fontId="71" fillId="0" borderId="36" xfId="7" applyFont="1" applyBorder="1" applyAlignment="1">
      <alignment horizontal="center" vertical="center"/>
    </xf>
    <xf numFmtId="0" fontId="71" fillId="7" borderId="88" xfId="0" applyFont="1" applyFill="1" applyBorder="1" applyAlignment="1">
      <alignment horizontal="left" vertical="top"/>
    </xf>
    <xf numFmtId="0" fontId="71" fillId="0" borderId="39" xfId="7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left" vertical="top"/>
    </xf>
    <xf numFmtId="0" fontId="71" fillId="0" borderId="92" xfId="7" applyFont="1" applyBorder="1" applyAlignment="1">
      <alignment horizontal="center" vertical="center"/>
    </xf>
    <xf numFmtId="0" fontId="71" fillId="7" borderId="104" xfId="0" applyFont="1" applyFill="1" applyBorder="1" applyAlignment="1">
      <alignment horizontal="left" vertical="top"/>
    </xf>
    <xf numFmtId="0" fontId="71" fillId="7" borderId="95" xfId="0" applyFont="1" applyFill="1" applyBorder="1" applyAlignment="1">
      <alignment horizontal="left" vertical="top"/>
    </xf>
    <xf numFmtId="0" fontId="71" fillId="7" borderId="104" xfId="0" applyFont="1" applyFill="1" applyBorder="1" applyAlignment="1">
      <alignment vertical="top"/>
    </xf>
    <xf numFmtId="0" fontId="71" fillId="0" borderId="38" xfId="7" applyFont="1" applyBorder="1" applyAlignment="1">
      <alignment horizontal="center" vertical="center"/>
    </xf>
    <xf numFmtId="0" fontId="71" fillId="7" borderId="65" xfId="0" applyFont="1" applyFill="1" applyBorder="1" applyAlignment="1">
      <alignment vertical="top"/>
    </xf>
    <xf numFmtId="165" fontId="71" fillId="0" borderId="42" xfId="7" applyNumberFormat="1" applyFont="1" applyBorder="1" applyAlignment="1">
      <alignment horizontal="center" vertical="center"/>
    </xf>
    <xf numFmtId="0" fontId="71" fillId="7" borderId="24" xfId="0" applyFont="1" applyFill="1" applyBorder="1" applyAlignment="1">
      <alignment vertical="top"/>
    </xf>
    <xf numFmtId="0" fontId="71" fillId="4" borderId="24" xfId="0" applyFont="1" applyFill="1" applyBorder="1" applyAlignment="1">
      <alignment horizontal="left" vertical="top"/>
    </xf>
    <xf numFmtId="0" fontId="71" fillId="4" borderId="65" xfId="0" applyFont="1" applyFill="1" applyBorder="1" applyAlignment="1">
      <alignment horizontal="left" vertical="top"/>
    </xf>
    <xf numFmtId="165" fontId="71" fillId="7" borderId="38" xfId="7" applyNumberFormat="1" applyFont="1" applyFill="1" applyBorder="1" applyAlignment="1">
      <alignment horizontal="center" vertical="center"/>
    </xf>
    <xf numFmtId="0" fontId="71" fillId="7" borderId="70" xfId="0" applyFont="1" applyFill="1" applyBorder="1" applyAlignment="1">
      <alignment horizontal="left" vertical="top"/>
    </xf>
    <xf numFmtId="0" fontId="71" fillId="0" borderId="25" xfId="7" applyFont="1" applyBorder="1" applyAlignment="1">
      <alignment horizontal="center" vertical="center"/>
    </xf>
    <xf numFmtId="165" fontId="71" fillId="0" borderId="25" xfId="7" applyNumberFormat="1" applyFont="1" applyBorder="1" applyAlignment="1">
      <alignment horizontal="center" vertical="center"/>
    </xf>
    <xf numFmtId="0" fontId="71" fillId="7" borderId="73" xfId="0" applyFont="1" applyFill="1" applyBorder="1" applyAlignment="1">
      <alignment horizontal="left" vertical="top"/>
    </xf>
    <xf numFmtId="0" fontId="71" fillId="7" borderId="37" xfId="7" applyFont="1" applyFill="1" applyBorder="1" applyAlignment="1">
      <alignment horizontal="left" vertical="top" wrapText="1"/>
    </xf>
    <xf numFmtId="0" fontId="71" fillId="0" borderId="42" xfId="7" applyFont="1" applyBorder="1" applyAlignment="1">
      <alignment horizontal="center" vertical="center"/>
    </xf>
    <xf numFmtId="0" fontId="71" fillId="7" borderId="94" xfId="7" applyFont="1" applyFill="1" applyBorder="1" applyAlignment="1">
      <alignment horizontal="left" vertical="top" wrapText="1"/>
    </xf>
    <xf numFmtId="0" fontId="71" fillId="7" borderId="113" xfId="0" applyFont="1" applyFill="1" applyBorder="1" applyAlignment="1">
      <alignment horizontal="left" vertical="top"/>
    </xf>
    <xf numFmtId="0" fontId="71" fillId="0" borderId="108" xfId="7" applyFont="1" applyBorder="1" applyAlignment="1">
      <alignment horizontal="center" vertical="center"/>
    </xf>
    <xf numFmtId="0" fontId="71" fillId="7" borderId="5" xfId="7" applyFont="1" applyFill="1" applyBorder="1" applyAlignment="1">
      <alignment horizontal="center" vertical="center"/>
    </xf>
    <xf numFmtId="165" fontId="71" fillId="7" borderId="5" xfId="7" applyNumberFormat="1" applyFont="1" applyFill="1" applyBorder="1" applyAlignment="1">
      <alignment horizontal="center" vertical="center"/>
    </xf>
    <xf numFmtId="0" fontId="71" fillId="4" borderId="104" xfId="0" applyFont="1" applyFill="1" applyBorder="1" applyAlignment="1">
      <alignment horizontal="left" vertical="top"/>
    </xf>
    <xf numFmtId="0" fontId="71" fillId="7" borderId="98" xfId="7" applyFont="1" applyFill="1" applyBorder="1" applyAlignment="1">
      <alignment horizontal="left" vertical="top"/>
    </xf>
    <xf numFmtId="0" fontId="72" fillId="7" borderId="94" xfId="0" applyFont="1" applyFill="1" applyBorder="1" applyAlignment="1">
      <alignment horizontal="left" vertical="top"/>
    </xf>
    <xf numFmtId="0" fontId="71" fillId="7" borderId="64" xfId="0" applyFont="1" applyFill="1" applyBorder="1" applyAlignment="1">
      <alignment horizontal="left" vertical="top"/>
    </xf>
    <xf numFmtId="0" fontId="71" fillId="7" borderId="92" xfId="7" applyFont="1" applyFill="1" applyBorder="1" applyAlignment="1">
      <alignment horizontal="center" vertical="center"/>
    </xf>
    <xf numFmtId="165" fontId="71" fillId="7" borderId="92" xfId="7" applyNumberFormat="1" applyFont="1" applyFill="1" applyBorder="1" applyAlignment="1">
      <alignment horizontal="center" vertical="center"/>
    </xf>
    <xf numFmtId="0" fontId="71" fillId="7" borderId="38" xfId="7" applyFont="1" applyFill="1" applyBorder="1" applyAlignment="1">
      <alignment horizontal="center" vertical="center"/>
    </xf>
    <xf numFmtId="165" fontId="71" fillId="7" borderId="108" xfId="7" applyNumberFormat="1" applyFont="1" applyFill="1" applyBorder="1" applyAlignment="1">
      <alignment horizontal="center" vertical="center"/>
    </xf>
    <xf numFmtId="165" fontId="71" fillId="7" borderId="42" xfId="7" applyNumberFormat="1" applyFont="1" applyFill="1" applyBorder="1" applyAlignment="1">
      <alignment horizontal="center" vertical="center"/>
    </xf>
    <xf numFmtId="0" fontId="71" fillId="7" borderId="42" xfId="7" applyFont="1" applyFill="1" applyBorder="1" applyAlignment="1">
      <alignment horizontal="center" vertical="center"/>
    </xf>
    <xf numFmtId="165" fontId="71" fillId="7" borderId="36" xfId="7" applyNumberFormat="1" applyFont="1" applyFill="1" applyBorder="1" applyAlignment="1">
      <alignment horizontal="center" vertical="center"/>
    </xf>
    <xf numFmtId="0" fontId="71" fillId="7" borderId="94" xfId="7" applyFont="1" applyFill="1" applyBorder="1" applyAlignment="1">
      <alignment horizontal="left" vertical="top"/>
    </xf>
    <xf numFmtId="0" fontId="71" fillId="7" borderId="101" xfId="0" applyFont="1" applyFill="1" applyBorder="1" applyAlignment="1">
      <alignment horizontal="left" vertical="top"/>
    </xf>
    <xf numFmtId="0" fontId="71" fillId="7" borderId="90" xfId="11" applyFont="1" applyFill="1" applyBorder="1" applyAlignment="1">
      <alignment vertical="top"/>
    </xf>
    <xf numFmtId="0" fontId="71" fillId="7" borderId="112" xfId="11" applyFont="1" applyFill="1" applyBorder="1" applyAlignment="1">
      <alignment horizontal="left" vertical="top"/>
    </xf>
    <xf numFmtId="0" fontId="73" fillId="7" borderId="94" xfId="0" applyFont="1" applyFill="1" applyBorder="1" applyAlignment="1">
      <alignment horizontal="left" vertical="top"/>
    </xf>
    <xf numFmtId="0" fontId="71" fillId="7" borderId="95" xfId="0" applyFont="1" applyFill="1" applyBorder="1" applyAlignment="1">
      <alignment horizontal="left" vertical="center"/>
    </xf>
    <xf numFmtId="165" fontId="63" fillId="7" borderId="0" xfId="7" applyNumberFormat="1" applyFont="1" applyFill="1" applyBorder="1" applyAlignment="1">
      <alignment horizontal="center" vertical="top" wrapText="1"/>
    </xf>
    <xf numFmtId="165" fontId="71" fillId="6" borderId="94" xfId="7" applyNumberFormat="1" applyFont="1" applyFill="1" applyBorder="1" applyAlignment="1">
      <alignment horizontal="center" vertical="center"/>
    </xf>
    <xf numFmtId="0" fontId="71" fillId="7" borderId="103" xfId="11" applyFont="1" applyFill="1" applyBorder="1" applyAlignment="1">
      <alignment horizontal="left" vertical="top"/>
    </xf>
    <xf numFmtId="0" fontId="71" fillId="4" borderId="112" xfId="0" applyFont="1" applyFill="1" applyBorder="1" applyAlignment="1">
      <alignment horizontal="left" vertical="top"/>
    </xf>
    <xf numFmtId="0" fontId="71" fillId="4" borderId="101" xfId="0" applyFont="1" applyFill="1" applyBorder="1" applyAlignment="1">
      <alignment horizontal="left" vertical="top"/>
    </xf>
    <xf numFmtId="0" fontId="71" fillId="7" borderId="66" xfId="0" applyFont="1" applyFill="1" applyBorder="1" applyAlignment="1">
      <alignment horizontal="left" vertical="top"/>
    </xf>
    <xf numFmtId="0" fontId="71" fillId="4" borderId="113" xfId="7" applyFont="1" applyFill="1" applyBorder="1" applyAlignment="1">
      <alignment horizontal="left" vertical="top"/>
    </xf>
    <xf numFmtId="0" fontId="71" fillId="4" borderId="94" xfId="7" applyFont="1" applyFill="1" applyBorder="1" applyAlignment="1">
      <alignment horizontal="left" vertical="top"/>
    </xf>
    <xf numFmtId="0" fontId="71" fillId="7" borderId="98" xfId="0" applyFont="1" applyFill="1" applyBorder="1" applyAlignment="1">
      <alignment horizontal="left" vertical="top"/>
    </xf>
    <xf numFmtId="0" fontId="71" fillId="7" borderId="47" xfId="0" applyFont="1" applyFill="1" applyBorder="1" applyAlignment="1">
      <alignment horizontal="left" vertical="top"/>
    </xf>
    <xf numFmtId="0" fontId="71" fillId="7" borderId="46" xfId="0" applyFont="1" applyFill="1" applyBorder="1" applyAlignment="1">
      <alignment horizontal="left" vertical="top"/>
    </xf>
    <xf numFmtId="0" fontId="71" fillId="7" borderId="46" xfId="7" applyFont="1" applyFill="1" applyBorder="1" applyAlignment="1">
      <alignment horizontal="left" vertical="top"/>
    </xf>
    <xf numFmtId="0" fontId="71" fillId="7" borderId="21" xfId="7" applyFont="1" applyFill="1" applyBorder="1" applyAlignment="1">
      <alignment horizontal="left" vertical="top"/>
    </xf>
    <xf numFmtId="0" fontId="71" fillId="4" borderId="21" xfId="0" applyFont="1" applyFill="1" applyBorder="1" applyAlignment="1">
      <alignment horizontal="left" vertical="top"/>
    </xf>
    <xf numFmtId="0" fontId="71" fillId="4" borderId="70" xfId="0" applyFont="1" applyFill="1" applyBorder="1" applyAlignment="1">
      <alignment horizontal="left" vertical="top"/>
    </xf>
    <xf numFmtId="0" fontId="71" fillId="4" borderId="70" xfId="7" applyFont="1" applyFill="1" applyBorder="1" applyAlignment="1">
      <alignment horizontal="left" vertical="top"/>
    </xf>
    <xf numFmtId="0" fontId="71" fillId="7" borderId="21" xfId="0" applyFont="1" applyFill="1" applyBorder="1" applyAlignment="1">
      <alignment horizontal="left" vertical="top"/>
    </xf>
    <xf numFmtId="0" fontId="71" fillId="4" borderId="98" xfId="0" applyFont="1" applyFill="1" applyBorder="1" applyAlignment="1">
      <alignment horizontal="left" vertical="top"/>
    </xf>
    <xf numFmtId="0" fontId="71" fillId="4" borderId="47" xfId="0" applyFont="1" applyFill="1" applyBorder="1" applyAlignment="1">
      <alignment horizontal="left" vertical="top"/>
    </xf>
    <xf numFmtId="0" fontId="71" fillId="7" borderId="45" xfId="7" applyFont="1" applyFill="1" applyBorder="1" applyAlignment="1">
      <alignment horizontal="left" vertical="top" wrapText="1"/>
    </xf>
    <xf numFmtId="0" fontId="71" fillId="4" borderId="21" xfId="7" applyFont="1" applyFill="1" applyBorder="1" applyAlignment="1">
      <alignment horizontal="left" vertical="top" wrapText="1"/>
    </xf>
    <xf numFmtId="0" fontId="49" fillId="4" borderId="46" xfId="7" applyFont="1" applyFill="1" applyBorder="1" applyAlignment="1">
      <alignment horizontal="left" vertical="center"/>
    </xf>
    <xf numFmtId="0" fontId="71" fillId="4" borderId="46" xfId="0" applyFont="1" applyFill="1" applyBorder="1" applyAlignment="1">
      <alignment horizontal="left" vertical="top"/>
    </xf>
    <xf numFmtId="0" fontId="71" fillId="4" borderId="46" xfId="7" applyFont="1" applyFill="1" applyBorder="1" applyAlignment="1">
      <alignment horizontal="left" vertical="top"/>
    </xf>
    <xf numFmtId="0" fontId="71" fillId="4" borderId="98" xfId="7" applyFont="1" applyFill="1" applyBorder="1" applyAlignment="1">
      <alignment horizontal="left" vertical="top"/>
    </xf>
    <xf numFmtId="0" fontId="71" fillId="7" borderId="47" xfId="7" applyFont="1" applyFill="1" applyBorder="1" applyAlignment="1">
      <alignment horizontal="left" vertical="top"/>
    </xf>
    <xf numFmtId="0" fontId="71" fillId="7" borderId="70" xfId="7" applyFont="1" applyFill="1" applyBorder="1" applyAlignment="1">
      <alignment horizontal="left" vertical="top"/>
    </xf>
    <xf numFmtId="0" fontId="71" fillId="7" borderId="95" xfId="7" applyFont="1" applyFill="1" applyBorder="1" applyAlignment="1">
      <alignment horizontal="left" vertical="top"/>
    </xf>
    <xf numFmtId="0" fontId="71" fillId="7" borderId="113" xfId="7" applyFont="1" applyFill="1" applyBorder="1" applyAlignment="1">
      <alignment horizontal="left" vertical="top"/>
    </xf>
    <xf numFmtId="0" fontId="71" fillId="7" borderId="113" xfId="0" applyFont="1" applyFill="1" applyBorder="1" applyAlignment="1">
      <alignment vertical="top"/>
    </xf>
    <xf numFmtId="0" fontId="71" fillId="7" borderId="47" xfId="0" applyFont="1" applyFill="1" applyBorder="1" applyAlignment="1">
      <alignment horizontal="left" vertical="center"/>
    </xf>
    <xf numFmtId="0" fontId="71" fillId="7" borderId="35" xfId="0" applyFont="1" applyFill="1" applyBorder="1" applyAlignment="1">
      <alignment horizontal="left" vertical="top"/>
    </xf>
    <xf numFmtId="0" fontId="71" fillId="7" borderId="68" xfId="0" applyFont="1" applyFill="1" applyBorder="1" applyAlignment="1">
      <alignment horizontal="left" vertical="top"/>
    </xf>
    <xf numFmtId="0" fontId="71" fillId="7" borderId="97" xfId="0" applyFont="1" applyFill="1" applyBorder="1" applyAlignment="1">
      <alignment horizontal="left" vertical="top"/>
    </xf>
    <xf numFmtId="0" fontId="71" fillId="7" borderId="44" xfId="0" applyFont="1" applyFill="1" applyBorder="1" applyAlignment="1">
      <alignment horizontal="left" vertical="top"/>
    </xf>
    <xf numFmtId="0" fontId="71" fillId="4" borderId="43" xfId="0" applyFont="1" applyFill="1" applyBorder="1" applyAlignment="1">
      <alignment horizontal="left" vertical="top"/>
    </xf>
    <xf numFmtId="0" fontId="71" fillId="4" borderId="40" xfId="7" applyFont="1" applyFill="1" applyBorder="1" applyAlignment="1">
      <alignment horizontal="left" vertical="top"/>
    </xf>
    <xf numFmtId="0" fontId="71" fillId="4" borderId="43" xfId="7" applyFont="1" applyFill="1" applyBorder="1" applyAlignment="1">
      <alignment horizontal="left" vertical="top"/>
    </xf>
    <xf numFmtId="0" fontId="71" fillId="4" borderId="69" xfId="0" applyFont="1" applyFill="1" applyBorder="1" applyAlignment="1">
      <alignment horizontal="left" vertical="top"/>
    </xf>
    <xf numFmtId="0" fontId="71" fillId="7" borderId="40" xfId="0" applyFont="1" applyFill="1" applyBorder="1" applyAlignment="1">
      <alignment horizontal="left" vertical="top"/>
    </xf>
    <xf numFmtId="0" fontId="71" fillId="7" borderId="43" xfId="0" applyFont="1" applyFill="1" applyBorder="1" applyAlignment="1">
      <alignment horizontal="left" vertical="top"/>
    </xf>
    <xf numFmtId="0" fontId="71" fillId="7" borderId="41" xfId="0" applyFont="1" applyFill="1" applyBorder="1" applyAlignment="1">
      <alignment horizontal="left" vertical="top"/>
    </xf>
    <xf numFmtId="0" fontId="71" fillId="7" borderId="37" xfId="0" applyFont="1" applyFill="1" applyBorder="1" applyAlignment="1">
      <alignment horizontal="left" vertical="top"/>
    </xf>
    <xf numFmtId="0" fontId="71" fillId="7" borderId="37" xfId="7" applyFont="1" applyFill="1" applyBorder="1" applyAlignment="1">
      <alignment horizontal="left" vertical="top"/>
    </xf>
    <xf numFmtId="0" fontId="71" fillId="7" borderId="67" xfId="7" applyFont="1" applyFill="1" applyBorder="1" applyAlignment="1">
      <alignment horizontal="left" vertical="top"/>
    </xf>
    <xf numFmtId="0" fontId="71" fillId="4" borderId="35" xfId="0" applyFont="1" applyFill="1" applyBorder="1" applyAlignment="1">
      <alignment horizontal="left" vertical="top"/>
    </xf>
    <xf numFmtId="0" fontId="71" fillId="4" borderId="37" xfId="7" applyFont="1" applyFill="1" applyBorder="1" applyAlignment="1">
      <alignment horizontal="left" vertical="top"/>
    </xf>
    <xf numFmtId="0" fontId="71" fillId="7" borderId="48" xfId="0" applyFont="1" applyFill="1" applyBorder="1" applyAlignment="1">
      <alignment horizontal="left" vertical="top"/>
    </xf>
    <xf numFmtId="0" fontId="71" fillId="7" borderId="69" xfId="0" applyFont="1" applyFill="1" applyBorder="1" applyAlignment="1">
      <alignment horizontal="left" vertical="top"/>
    </xf>
    <xf numFmtId="0" fontId="71" fillId="4" borderId="40" xfId="0" applyFont="1" applyFill="1" applyBorder="1" applyAlignment="1">
      <alignment horizontal="left" vertical="top"/>
    </xf>
    <xf numFmtId="0" fontId="71" fillId="4" borderId="41" xfId="0" applyFont="1" applyFill="1" applyBorder="1" applyAlignment="1">
      <alignment horizontal="left" vertical="top"/>
    </xf>
    <xf numFmtId="0" fontId="71" fillId="4" borderId="67" xfId="7" applyFont="1" applyFill="1" applyBorder="1" applyAlignment="1">
      <alignment horizontal="left" vertical="top" wrapText="1"/>
    </xf>
    <xf numFmtId="0" fontId="71" fillId="7" borderId="101" xfId="7" applyFont="1" applyFill="1" applyBorder="1" applyAlignment="1">
      <alignment horizontal="left" vertical="top" wrapText="1"/>
    </xf>
    <xf numFmtId="0" fontId="71" fillId="7" borderId="112" xfId="0" applyFont="1" applyFill="1" applyBorder="1" applyAlignment="1">
      <alignment horizontal="left" vertical="top"/>
    </xf>
    <xf numFmtId="0" fontId="71" fillId="4" borderId="110" xfId="7" applyFont="1" applyFill="1" applyBorder="1" applyAlignment="1">
      <alignment horizontal="left" vertical="top"/>
    </xf>
    <xf numFmtId="0" fontId="71" fillId="4" borderId="37" xfId="0" applyFont="1" applyFill="1" applyBorder="1" applyAlignment="1">
      <alignment horizontal="left" vertical="top"/>
    </xf>
    <xf numFmtId="0" fontId="71" fillId="7" borderId="41" xfId="7" applyFont="1" applyFill="1" applyBorder="1" applyAlignment="1">
      <alignment horizontal="left" vertical="top"/>
    </xf>
    <xf numFmtId="0" fontId="71" fillId="7" borderId="35" xfId="7" applyFont="1" applyFill="1" applyBorder="1" applyAlignment="1">
      <alignment horizontal="left" vertical="top"/>
    </xf>
    <xf numFmtId="0" fontId="71" fillId="7" borderId="69" xfId="7" applyFont="1" applyFill="1" applyBorder="1" applyAlignment="1">
      <alignment horizontal="left" vertical="top"/>
    </xf>
    <xf numFmtId="0" fontId="71" fillId="7" borderId="40" xfId="7" applyFont="1" applyFill="1" applyBorder="1" applyAlignment="1">
      <alignment horizontal="left" vertical="top"/>
    </xf>
    <xf numFmtId="0" fontId="71" fillId="7" borderId="97" xfId="7" applyFont="1" applyFill="1" applyBorder="1" applyAlignment="1">
      <alignment horizontal="left" vertical="top"/>
    </xf>
    <xf numFmtId="0" fontId="72" fillId="7" borderId="101" xfId="0" applyFont="1" applyFill="1" applyBorder="1" applyAlignment="1">
      <alignment horizontal="left" vertical="top"/>
    </xf>
    <xf numFmtId="0" fontId="71" fillId="7" borderId="110" xfId="0" applyFont="1" applyFill="1" applyBorder="1" applyAlignment="1">
      <alignment horizontal="left" vertical="top"/>
    </xf>
    <xf numFmtId="0" fontId="71" fillId="7" borderId="67" xfId="0" applyFont="1" applyFill="1" applyBorder="1" applyAlignment="1">
      <alignment horizontal="left" vertical="top"/>
    </xf>
    <xf numFmtId="0" fontId="71" fillId="7" borderId="101" xfId="7" applyFont="1" applyFill="1" applyBorder="1" applyAlignment="1">
      <alignment horizontal="left" vertical="top"/>
    </xf>
    <xf numFmtId="0" fontId="71" fillId="7" borderId="101" xfId="0" applyFont="1" applyFill="1" applyBorder="1" applyAlignment="1">
      <alignment vertical="top"/>
    </xf>
    <xf numFmtId="0" fontId="73" fillId="7" borderId="101" xfId="0" applyFont="1" applyFill="1" applyBorder="1" applyAlignment="1">
      <alignment horizontal="left" vertical="top"/>
    </xf>
    <xf numFmtId="0" fontId="71" fillId="7" borderId="43" xfId="7" applyFont="1" applyFill="1" applyBorder="1" applyAlignment="1">
      <alignment horizontal="left" vertical="top"/>
    </xf>
    <xf numFmtId="0" fontId="71" fillId="7" borderId="41" xfId="0" applyFont="1" applyFill="1" applyBorder="1" applyAlignment="1">
      <alignment horizontal="left" vertical="center"/>
    </xf>
    <xf numFmtId="0" fontId="71" fillId="7" borderId="89" xfId="0" applyFont="1" applyFill="1" applyBorder="1" applyAlignment="1">
      <alignment horizontal="left" vertical="center"/>
    </xf>
    <xf numFmtId="0" fontId="71" fillId="4" borderId="112" xfId="7" applyFont="1" applyFill="1" applyBorder="1" applyAlignment="1">
      <alignment horizontal="left" vertical="top"/>
    </xf>
    <xf numFmtId="0" fontId="71" fillId="4" borderId="101" xfId="7" applyFont="1" applyFill="1" applyBorder="1" applyAlignment="1">
      <alignment horizontal="left" vertical="top"/>
    </xf>
    <xf numFmtId="0" fontId="71" fillId="7" borderId="96" xfId="0" applyFont="1" applyFill="1" applyBorder="1" applyAlignment="1">
      <alignment horizontal="left" vertical="top"/>
    </xf>
    <xf numFmtId="0" fontId="71" fillId="7" borderId="45" xfId="0" applyFont="1" applyFill="1" applyBorder="1" applyAlignment="1">
      <alignment horizontal="left" vertical="top"/>
    </xf>
    <xf numFmtId="0" fontId="71" fillId="7" borderId="45" xfId="7" applyFont="1" applyFill="1" applyBorder="1" applyAlignment="1">
      <alignment horizontal="left" vertical="top"/>
    </xf>
    <xf numFmtId="0" fontId="71" fillId="7" borderId="0" xfId="7" applyFont="1" applyFill="1" applyBorder="1" applyAlignment="1">
      <alignment horizontal="left" vertical="top"/>
    </xf>
    <xf numFmtId="0" fontId="71" fillId="4" borderId="0" xfId="0" applyFont="1" applyFill="1" applyBorder="1" applyAlignment="1">
      <alignment horizontal="left" vertical="top"/>
    </xf>
    <xf numFmtId="0" fontId="71" fillId="4" borderId="48" xfId="0" applyFont="1" applyFill="1" applyBorder="1" applyAlignment="1">
      <alignment horizontal="left" vertical="top"/>
    </xf>
    <xf numFmtId="0" fontId="71" fillId="4" borderId="48" xfId="7" applyFont="1" applyFill="1" applyBorder="1" applyAlignment="1">
      <alignment horizontal="left" vertical="top"/>
    </xf>
    <xf numFmtId="0" fontId="71" fillId="7" borderId="0" xfId="0" applyFont="1" applyFill="1" applyBorder="1" applyAlignment="1">
      <alignment horizontal="left" vertical="top"/>
    </xf>
    <xf numFmtId="0" fontId="71" fillId="4" borderId="97" xfId="0" applyFont="1" applyFill="1" applyBorder="1" applyAlignment="1">
      <alignment horizontal="left" vertical="top"/>
    </xf>
    <xf numFmtId="0" fontId="71" fillId="4" borderId="96" xfId="0" applyFont="1" applyFill="1" applyBorder="1" applyAlignment="1">
      <alignment horizontal="left" vertical="top"/>
    </xf>
    <xf numFmtId="0" fontId="71" fillId="4" borderId="0" xfId="7" applyFont="1" applyFill="1" applyBorder="1" applyAlignment="1">
      <alignment horizontal="left" vertical="top" wrapText="1"/>
    </xf>
    <xf numFmtId="0" fontId="71" fillId="4" borderId="45" xfId="0" applyFont="1" applyFill="1" applyBorder="1" applyAlignment="1">
      <alignment horizontal="left" vertical="top"/>
    </xf>
    <xf numFmtId="0" fontId="71" fillId="4" borderId="45" xfId="7" applyFont="1" applyFill="1" applyBorder="1" applyAlignment="1">
      <alignment horizontal="left" vertical="top"/>
    </xf>
    <xf numFmtId="0" fontId="71" fillId="4" borderId="97" xfId="7" applyFont="1" applyFill="1" applyBorder="1" applyAlignment="1">
      <alignment horizontal="left" vertical="top"/>
    </xf>
    <xf numFmtId="0" fontId="71" fillId="7" borderId="96" xfId="7" applyFont="1" applyFill="1" applyBorder="1" applyAlignment="1">
      <alignment horizontal="left" vertical="top"/>
    </xf>
    <xf numFmtId="0" fontId="71" fillId="7" borderId="48" xfId="7" applyFont="1" applyFill="1" applyBorder="1" applyAlignment="1">
      <alignment horizontal="left" vertical="top"/>
    </xf>
    <xf numFmtId="0" fontId="71" fillId="7" borderId="89" xfId="7" applyFont="1" applyFill="1" applyBorder="1" applyAlignment="1">
      <alignment horizontal="left" vertical="top"/>
    </xf>
    <xf numFmtId="0" fontId="71" fillId="7" borderId="112" xfId="7" applyFont="1" applyFill="1" applyBorder="1" applyAlignment="1">
      <alignment horizontal="left" vertical="top"/>
    </xf>
    <xf numFmtId="0" fontId="71" fillId="7" borderId="112" xfId="0" applyFont="1" applyFill="1" applyBorder="1" applyAlignment="1">
      <alignment vertical="top"/>
    </xf>
    <xf numFmtId="0" fontId="71" fillId="7" borderId="96" xfId="0" applyFont="1" applyFill="1" applyBorder="1" applyAlignment="1">
      <alignment horizontal="left" vertical="center"/>
    </xf>
    <xf numFmtId="0" fontId="71" fillId="7" borderId="66" xfId="7" applyFont="1" applyFill="1" applyBorder="1" applyAlignment="1">
      <alignment horizontal="left" vertical="top"/>
    </xf>
    <xf numFmtId="0" fontId="71" fillId="7" borderId="44" xfId="7" applyFont="1" applyFill="1" applyBorder="1" applyAlignment="1">
      <alignment horizontal="left" vertical="top"/>
    </xf>
    <xf numFmtId="0" fontId="71" fillId="7" borderId="68" xfId="7" applyFont="1" applyFill="1" applyBorder="1" applyAlignment="1">
      <alignment horizontal="left" vertical="top"/>
    </xf>
    <xf numFmtId="0" fontId="74" fillId="7" borderId="152" xfId="2" applyFont="1" applyFill="1" applyBorder="1" applyAlignment="1">
      <alignment horizontal="left" vertical="top"/>
    </xf>
    <xf numFmtId="0" fontId="75" fillId="7" borderId="153" xfId="2" applyFont="1" applyFill="1" applyBorder="1" applyAlignment="1">
      <alignment horizontal="center" vertical="top"/>
    </xf>
    <xf numFmtId="0" fontId="68" fillId="7" borderId="0" xfId="5" applyFont="1" applyFill="1" applyAlignment="1">
      <alignment horizontal="center"/>
    </xf>
    <xf numFmtId="0" fontId="68" fillId="7" borderId="154" xfId="5" applyFont="1" applyFill="1" applyBorder="1" applyAlignment="1">
      <alignment horizontal="center"/>
    </xf>
    <xf numFmtId="0" fontId="54" fillId="7" borderId="0" xfId="2" applyFont="1" applyFill="1" applyAlignment="1">
      <alignment horizontal="left" vertical="top"/>
    </xf>
    <xf numFmtId="0" fontId="75" fillId="7" borderId="0" xfId="2" applyFont="1" applyFill="1" applyAlignment="1">
      <alignment horizontal="center" vertical="top"/>
    </xf>
    <xf numFmtId="0" fontId="68" fillId="7" borderId="155" xfId="5" applyFont="1" applyFill="1" applyBorder="1" applyAlignment="1">
      <alignment horizontal="center"/>
    </xf>
    <xf numFmtId="0" fontId="76" fillId="7" borderId="0" xfId="5" applyFont="1" applyFill="1" applyAlignment="1">
      <alignment horizontal="center"/>
    </xf>
    <xf numFmtId="0" fontId="77" fillId="7" borderId="103" xfId="1" applyFont="1" applyFill="1" applyBorder="1" applyAlignment="1">
      <alignment vertical="top"/>
    </xf>
    <xf numFmtId="0" fontId="77" fillId="7" borderId="24" xfId="1" applyFont="1" applyFill="1" applyBorder="1" applyAlignment="1">
      <alignment vertical="top" wrapText="1"/>
    </xf>
    <xf numFmtId="0" fontId="78" fillId="7" borderId="0" xfId="0" applyFont="1" applyFill="1" applyAlignment="1">
      <alignment horizontal="center" vertical="center" wrapText="1"/>
    </xf>
    <xf numFmtId="0" fontId="77" fillId="7" borderId="90" xfId="1" applyFont="1" applyFill="1" applyBorder="1" applyAlignment="1">
      <alignment vertical="top"/>
    </xf>
    <xf numFmtId="0" fontId="78" fillId="7" borderId="101" xfId="0" applyFont="1" applyFill="1" applyBorder="1" applyAlignment="1">
      <alignment horizontal="center" vertical="center"/>
    </xf>
    <xf numFmtId="0" fontId="77" fillId="7" borderId="90" xfId="0" applyFont="1" applyFill="1" applyBorder="1" applyAlignment="1">
      <alignment horizontal="center" vertical="center"/>
    </xf>
    <xf numFmtId="0" fontId="77" fillId="7" borderId="90" xfId="0" applyFont="1" applyFill="1" applyBorder="1" applyAlignment="1">
      <alignment vertical="top"/>
    </xf>
    <xf numFmtId="0" fontId="77" fillId="7" borderId="103" xfId="0" applyFont="1" applyFill="1" applyBorder="1" applyAlignment="1">
      <alignment horizontal="center" vertical="center"/>
    </xf>
    <xf numFmtId="0" fontId="77" fillId="7" borderId="93" xfId="0" applyFont="1" applyFill="1" applyBorder="1" applyAlignment="1">
      <alignment horizontal="center" vertical="center"/>
    </xf>
    <xf numFmtId="0" fontId="79" fillId="6" borderId="90" xfId="0" applyFont="1" applyFill="1" applyBorder="1" applyAlignment="1">
      <alignment vertical="top"/>
    </xf>
    <xf numFmtId="0" fontId="79" fillId="6" borderId="101" xfId="0" applyFont="1" applyFill="1" applyBorder="1" applyAlignment="1">
      <alignment vertical="top"/>
    </xf>
    <xf numFmtId="0" fontId="79" fillId="6" borderId="101" xfId="2" applyFont="1" applyFill="1" applyBorder="1" applyAlignment="1">
      <alignment horizontal="center" vertical="center"/>
    </xf>
    <xf numFmtId="0" fontId="77" fillId="7" borderId="103" xfId="0" applyFont="1" applyFill="1" applyBorder="1" applyAlignment="1">
      <alignment vertical="top"/>
    </xf>
    <xf numFmtId="0" fontId="77" fillId="7" borderId="37" xfId="0" applyFont="1" applyFill="1" applyBorder="1" applyAlignment="1">
      <alignment vertical="center" wrapText="1"/>
    </xf>
    <xf numFmtId="0" fontId="77" fillId="0" borderId="38" xfId="2" quotePrefix="1" applyFont="1" applyFill="1" applyBorder="1" applyAlignment="1">
      <alignment horizontal="center" vertical="center"/>
    </xf>
    <xf numFmtId="0" fontId="77" fillId="0" borderId="38" xfId="2" applyFont="1" applyFill="1" applyBorder="1" applyAlignment="1">
      <alignment horizontal="center" vertical="center"/>
    </xf>
    <xf numFmtId="0" fontId="77" fillId="7" borderId="24" xfId="0" applyFont="1" applyFill="1" applyBorder="1" applyAlignment="1">
      <alignment vertical="top"/>
    </xf>
    <xf numFmtId="0" fontId="77" fillId="0" borderId="42" xfId="2" applyFont="1" applyFill="1" applyBorder="1" applyAlignment="1">
      <alignment horizontal="center" vertical="center"/>
    </xf>
    <xf numFmtId="0" fontId="77" fillId="7" borderId="101" xfId="0" applyFont="1" applyFill="1" applyBorder="1" applyAlignment="1">
      <alignment vertical="top"/>
    </xf>
    <xf numFmtId="0" fontId="77" fillId="0" borderId="93" xfId="2" applyFont="1" applyFill="1" applyBorder="1" applyAlignment="1">
      <alignment horizontal="center" vertical="center"/>
    </xf>
    <xf numFmtId="0" fontId="79" fillId="6" borderId="103" xfId="0" applyFont="1" applyFill="1" applyBorder="1" applyAlignment="1">
      <alignment vertical="top"/>
    </xf>
    <xf numFmtId="0" fontId="79" fillId="6" borderId="112" xfId="0" applyFont="1" applyFill="1" applyBorder="1" applyAlignment="1">
      <alignment vertical="top"/>
    </xf>
    <xf numFmtId="0" fontId="77" fillId="6" borderId="101" xfId="2" applyFont="1" applyFill="1" applyBorder="1" applyAlignment="1">
      <alignment horizontal="center" vertical="center"/>
    </xf>
    <xf numFmtId="0" fontId="77" fillId="7" borderId="90" xfId="0" applyFont="1" applyFill="1" applyBorder="1" applyAlignment="1">
      <alignment horizontal="left" vertical="top"/>
    </xf>
    <xf numFmtId="0" fontId="77" fillId="7" borderId="43" xfId="0" applyFont="1" applyFill="1" applyBorder="1" applyAlignment="1">
      <alignment horizontal="left" vertical="top"/>
    </xf>
    <xf numFmtId="0" fontId="77" fillId="0" borderId="39" xfId="2" applyFont="1" applyFill="1" applyBorder="1" applyAlignment="1">
      <alignment horizontal="center" vertical="center"/>
    </xf>
    <xf numFmtId="0" fontId="77" fillId="7" borderId="73" xfId="0" applyFont="1" applyFill="1" applyBorder="1" applyAlignment="1">
      <alignment vertical="center"/>
    </xf>
    <xf numFmtId="0" fontId="77" fillId="7" borderId="41" xfId="0" applyFont="1" applyFill="1" applyBorder="1" applyAlignment="1">
      <alignment horizontal="left" vertical="top"/>
    </xf>
    <xf numFmtId="0" fontId="77" fillId="7" borderId="24" xfId="0" applyFont="1" applyFill="1" applyBorder="1" applyAlignment="1">
      <alignment vertical="center"/>
    </xf>
    <xf numFmtId="0" fontId="77" fillId="7" borderId="40" xfId="0" applyFont="1" applyFill="1" applyBorder="1" applyAlignment="1">
      <alignment horizontal="left" vertical="top"/>
    </xf>
    <xf numFmtId="0" fontId="77" fillId="0" borderId="92" xfId="2" quotePrefix="1" applyFont="1" applyFill="1" applyBorder="1" applyAlignment="1">
      <alignment horizontal="center" vertical="center"/>
    </xf>
    <xf numFmtId="0" fontId="77" fillId="7" borderId="110" xfId="0" applyFont="1" applyFill="1" applyBorder="1" applyAlignment="1">
      <alignment horizontal="left" vertical="top"/>
    </xf>
    <xf numFmtId="0" fontId="77" fillId="0" borderId="108" xfId="2" applyFont="1" applyFill="1" applyBorder="1" applyAlignment="1">
      <alignment horizontal="center" vertical="center"/>
    </xf>
    <xf numFmtId="0" fontId="77" fillId="7" borderId="90" xfId="0" applyFont="1" applyFill="1" applyBorder="1" applyAlignment="1">
      <alignment vertical="center"/>
    </xf>
    <xf numFmtId="0" fontId="77" fillId="7" borderId="24" xfId="0" applyFont="1" applyFill="1" applyBorder="1" applyAlignment="1">
      <alignment horizontal="left" vertical="top"/>
    </xf>
    <xf numFmtId="0" fontId="77" fillId="7" borderId="103" xfId="0" applyFont="1" applyFill="1" applyBorder="1" applyAlignment="1">
      <alignment vertical="center"/>
    </xf>
    <xf numFmtId="0" fontId="77" fillId="0" borderId="92" xfId="2" applyFont="1" applyFill="1" applyBorder="1" applyAlignment="1">
      <alignment horizontal="center" vertical="center"/>
    </xf>
    <xf numFmtId="0" fontId="77" fillId="7" borderId="88" xfId="0" applyFont="1" applyFill="1" applyBorder="1" applyAlignment="1">
      <alignment vertical="center"/>
    </xf>
    <xf numFmtId="0" fontId="80" fillId="0" borderId="39" xfId="2" quotePrefix="1" applyFont="1" applyFill="1" applyBorder="1" applyAlignment="1">
      <alignment horizontal="center" vertical="center"/>
    </xf>
    <xf numFmtId="0" fontId="79" fillId="6" borderId="90" xfId="0" applyFont="1" applyFill="1" applyBorder="1" applyAlignment="1">
      <alignment horizontal="left" vertical="top"/>
    </xf>
    <xf numFmtId="0" fontId="79" fillId="6" borderId="101" xfId="0" applyFont="1" applyFill="1" applyBorder="1" applyAlignment="1">
      <alignment horizontal="left" vertical="top"/>
    </xf>
    <xf numFmtId="0" fontId="77" fillId="7" borderId="37" xfId="0" applyFont="1" applyFill="1" applyBorder="1" applyAlignment="1">
      <alignment vertical="center"/>
    </xf>
    <xf numFmtId="0" fontId="77" fillId="7" borderId="40" xfId="0" applyFont="1" applyFill="1" applyBorder="1" applyAlignment="1">
      <alignment vertical="top"/>
    </xf>
    <xf numFmtId="0" fontId="77" fillId="7" borderId="103" xfId="0" applyFont="1" applyFill="1" applyBorder="1" applyAlignment="1">
      <alignment horizontal="left" vertical="top"/>
    </xf>
    <xf numFmtId="0" fontId="77" fillId="7" borderId="88" xfId="0" applyFont="1" applyFill="1" applyBorder="1" applyAlignment="1">
      <alignment horizontal="left" vertical="top"/>
    </xf>
    <xf numFmtId="0" fontId="77" fillId="7" borderId="68" xfId="0" applyFont="1" applyFill="1" applyBorder="1" applyAlignment="1">
      <alignment horizontal="left" vertical="top"/>
    </xf>
    <xf numFmtId="0" fontId="77" fillId="7" borderId="88" xfId="0" applyFont="1" applyFill="1" applyBorder="1" applyAlignment="1">
      <alignment vertical="top"/>
    </xf>
    <xf numFmtId="0" fontId="77" fillId="7" borderId="43" xfId="0" applyFont="1" applyFill="1" applyBorder="1" applyAlignment="1">
      <alignment vertical="top"/>
    </xf>
    <xf numFmtId="0" fontId="77" fillId="7" borderId="73" xfId="0" applyFont="1" applyFill="1" applyBorder="1" applyAlignment="1">
      <alignment horizontal="left" vertical="top"/>
    </xf>
    <xf numFmtId="0" fontId="77" fillId="7" borderId="37" xfId="0" applyFont="1" applyFill="1" applyBorder="1" applyAlignment="1">
      <alignment horizontal="left" vertical="top"/>
    </xf>
    <xf numFmtId="0" fontId="77" fillId="7" borderId="147" xfId="0" applyFont="1" applyFill="1" applyBorder="1" applyAlignment="1">
      <alignment vertical="top"/>
    </xf>
    <xf numFmtId="0" fontId="77" fillId="7" borderId="35" xfId="0" applyFont="1" applyFill="1" applyBorder="1" applyAlignment="1">
      <alignment vertical="top"/>
    </xf>
    <xf numFmtId="0" fontId="77" fillId="0" borderId="48" xfId="2" applyFont="1" applyFill="1" applyBorder="1" applyAlignment="1">
      <alignment horizontal="center" vertical="center"/>
    </xf>
    <xf numFmtId="0" fontId="77" fillId="7" borderId="68" xfId="0" applyFont="1" applyFill="1" applyBorder="1" applyAlignment="1">
      <alignment vertical="top"/>
    </xf>
    <xf numFmtId="0" fontId="77" fillId="6" borderId="89" xfId="2" applyFont="1" applyFill="1" applyBorder="1" applyAlignment="1">
      <alignment horizontal="center" vertical="center"/>
    </xf>
    <xf numFmtId="0" fontId="77" fillId="7" borderId="40" xfId="0" applyFont="1" applyFill="1" applyBorder="1" applyAlignment="1">
      <alignment vertical="center"/>
    </xf>
    <xf numFmtId="0" fontId="77" fillId="0" borderId="38" xfId="2" applyFont="1" applyFill="1" applyBorder="1" applyAlignment="1">
      <alignment horizontal="center" vertical="center" wrapText="1"/>
    </xf>
    <xf numFmtId="0" fontId="81" fillId="4" borderId="151" xfId="0" applyFont="1" applyFill="1" applyBorder="1" applyAlignment="1">
      <alignment horizontal="left" vertical="top"/>
    </xf>
    <xf numFmtId="0" fontId="77" fillId="7" borderId="147" xfId="0" applyFont="1" applyFill="1" applyBorder="1" applyAlignment="1">
      <alignment vertical="center"/>
    </xf>
    <xf numFmtId="0" fontId="77" fillId="0" borderId="5" xfId="2" applyFont="1" applyFill="1" applyBorder="1" applyAlignment="1">
      <alignment horizontal="center" vertical="center"/>
    </xf>
    <xf numFmtId="0" fontId="77" fillId="7" borderId="101" xfId="0" applyFont="1" applyFill="1" applyBorder="1" applyAlignment="1">
      <alignment vertical="center"/>
    </xf>
    <xf numFmtId="0" fontId="77" fillId="7" borderId="65" xfId="0" applyFont="1" applyFill="1" applyBorder="1" applyAlignment="1">
      <alignment horizontal="left" vertical="top"/>
    </xf>
    <xf numFmtId="0" fontId="77" fillId="7" borderId="35" xfId="0" applyFont="1" applyFill="1" applyBorder="1" applyAlignment="1">
      <alignment horizontal="left" vertical="top"/>
    </xf>
    <xf numFmtId="0" fontId="77" fillId="0" borderId="36" xfId="2" applyFont="1" applyFill="1" applyBorder="1" applyAlignment="1">
      <alignment horizontal="center" vertical="center"/>
    </xf>
    <xf numFmtId="0" fontId="48" fillId="7" borderId="37" xfId="0" applyFont="1" applyFill="1" applyBorder="1" applyAlignment="1">
      <alignment horizontal="left" vertical="top"/>
    </xf>
    <xf numFmtId="0" fontId="77" fillId="7" borderId="37" xfId="0" applyFont="1" applyFill="1" applyBorder="1" applyAlignment="1">
      <alignment vertical="top"/>
    </xf>
    <xf numFmtId="0" fontId="79" fillId="6" borderId="103" xfId="0" applyFont="1" applyFill="1" applyBorder="1" applyAlignment="1">
      <alignment horizontal="left" vertical="top"/>
    </xf>
    <xf numFmtId="0" fontId="77" fillId="7" borderId="43" xfId="0" applyFont="1" applyFill="1" applyBorder="1" applyAlignment="1">
      <alignment horizontal="left" vertical="top" wrapText="1"/>
    </xf>
    <xf numFmtId="0" fontId="77" fillId="7" borderId="0" xfId="0" applyFont="1" applyFill="1" applyAlignment="1">
      <alignment vertical="top"/>
    </xf>
    <xf numFmtId="0" fontId="77" fillId="7" borderId="101" xfId="0" applyFont="1" applyFill="1" applyBorder="1" applyAlignment="1">
      <alignment horizontal="left" vertical="top"/>
    </xf>
    <xf numFmtId="0" fontId="77" fillId="7" borderId="24" xfId="0" applyFont="1" applyFill="1" applyBorder="1" applyAlignment="1">
      <alignment horizontal="right" vertical="top"/>
    </xf>
    <xf numFmtId="0" fontId="77" fillId="7" borderId="64" xfId="0" applyFont="1" applyFill="1" applyBorder="1" applyAlignment="1">
      <alignment horizontal="right" vertical="top"/>
    </xf>
    <xf numFmtId="0" fontId="77" fillId="7" borderId="94" xfId="0" applyFont="1" applyFill="1" applyBorder="1" applyAlignment="1">
      <alignment vertical="center"/>
    </xf>
    <xf numFmtId="0" fontId="77" fillId="0" borderId="42" xfId="2" quotePrefix="1" applyFont="1" applyFill="1" applyBorder="1" applyAlignment="1">
      <alignment horizontal="center" vertical="center"/>
    </xf>
    <xf numFmtId="0" fontId="77" fillId="0" borderId="93" xfId="2" quotePrefix="1" applyFont="1" applyFill="1" applyBorder="1" applyAlignment="1">
      <alignment horizontal="center" vertical="center"/>
    </xf>
    <xf numFmtId="0" fontId="77" fillId="0" borderId="5" xfId="2" quotePrefix="1" applyFont="1" applyFill="1" applyBorder="1" applyAlignment="1">
      <alignment horizontal="center" vertical="center"/>
    </xf>
    <xf numFmtId="0" fontId="77" fillId="7" borderId="104" xfId="0" applyFont="1" applyFill="1" applyBorder="1" applyAlignment="1">
      <alignment horizontal="left" vertical="top"/>
    </xf>
    <xf numFmtId="0" fontId="48" fillId="7" borderId="35" xfId="0" applyFont="1" applyFill="1" applyBorder="1" applyAlignment="1">
      <alignment horizontal="left" vertical="top"/>
    </xf>
    <xf numFmtId="0" fontId="48" fillId="7" borderId="37" xfId="0" applyFont="1" applyFill="1" applyBorder="1" applyAlignment="1">
      <alignment vertical="center"/>
    </xf>
    <xf numFmtId="0" fontId="48" fillId="7" borderId="41" xfId="0" applyFont="1" applyFill="1" applyBorder="1" applyAlignment="1">
      <alignment horizontal="left" vertical="top"/>
    </xf>
    <xf numFmtId="0" fontId="77" fillId="0" borderId="39" xfId="2" quotePrefix="1" applyFont="1" applyFill="1" applyBorder="1" applyAlignment="1">
      <alignment horizontal="center" vertical="center"/>
    </xf>
    <xf numFmtId="0" fontId="77" fillId="7" borderId="64" xfId="0" applyFont="1" applyFill="1" applyBorder="1" applyAlignment="1">
      <alignment horizontal="left" vertical="top"/>
    </xf>
    <xf numFmtId="0" fontId="77" fillId="7" borderId="89" xfId="0" applyFont="1" applyFill="1" applyBorder="1" applyAlignment="1">
      <alignment horizontal="left" vertical="top"/>
    </xf>
    <xf numFmtId="0" fontId="48" fillId="7" borderId="103" xfId="0" applyFont="1" applyFill="1" applyBorder="1" applyAlignment="1">
      <alignment horizontal="left" vertical="top"/>
    </xf>
    <xf numFmtId="0" fontId="48" fillId="7" borderId="103" xfId="0" applyFont="1" applyFill="1" applyBorder="1" applyAlignment="1">
      <alignment vertical="top"/>
    </xf>
    <xf numFmtId="0" fontId="77" fillId="7" borderId="156" xfId="0" applyFont="1" applyFill="1" applyBorder="1" applyAlignment="1">
      <alignment vertical="top"/>
    </xf>
    <xf numFmtId="0" fontId="77" fillId="7" borderId="104" xfId="0" applyFont="1" applyFill="1" applyBorder="1" applyAlignment="1">
      <alignment vertical="center"/>
    </xf>
    <xf numFmtId="0" fontId="77" fillId="7" borderId="41" xfId="0" applyFont="1" applyFill="1" applyBorder="1" applyAlignment="1">
      <alignment vertical="center"/>
    </xf>
    <xf numFmtId="0" fontId="77" fillId="7" borderId="92" xfId="2" applyFont="1" applyFill="1" applyBorder="1" applyAlignment="1">
      <alignment horizontal="center" vertical="center"/>
    </xf>
    <xf numFmtId="0" fontId="77" fillId="7" borderId="39" xfId="2" applyFont="1" applyFill="1" applyBorder="1" applyAlignment="1">
      <alignment horizontal="center" vertical="center"/>
    </xf>
    <xf numFmtId="0" fontId="77" fillId="7" borderId="108" xfId="2" applyFont="1" applyFill="1" applyBorder="1" applyAlignment="1">
      <alignment horizontal="center" vertical="center"/>
    </xf>
    <xf numFmtId="0" fontId="77" fillId="7" borderId="103" xfId="0" applyFont="1" applyFill="1" applyBorder="1" applyAlignment="1">
      <alignment horizontal="left" vertical="center"/>
    </xf>
    <xf numFmtId="0" fontId="77" fillId="7" borderId="24" xfId="0" applyFont="1" applyFill="1" applyBorder="1" applyAlignment="1">
      <alignment horizontal="left" vertical="center"/>
    </xf>
    <xf numFmtId="0" fontId="77" fillId="7" borderId="104" xfId="0" applyFont="1" applyFill="1" applyBorder="1" applyAlignment="1">
      <alignment horizontal="left" vertical="center"/>
    </xf>
    <xf numFmtId="0" fontId="77" fillId="7" borderId="38" xfId="2" applyFont="1" applyFill="1" applyBorder="1" applyAlignment="1">
      <alignment horizontal="center" vertical="center"/>
    </xf>
    <xf numFmtId="0" fontId="77" fillId="7" borderId="42" xfId="2" applyFont="1" applyFill="1" applyBorder="1" applyAlignment="1">
      <alignment horizontal="center" vertical="center"/>
    </xf>
    <xf numFmtId="0" fontId="77" fillId="7" borderId="64" xfId="0" applyFont="1" applyFill="1" applyBorder="1" applyAlignment="1">
      <alignment horizontal="left" vertical="center"/>
    </xf>
    <xf numFmtId="0" fontId="77" fillId="7" borderId="93" xfId="2" applyFont="1" applyFill="1" applyBorder="1" applyAlignment="1">
      <alignment horizontal="center" vertical="center"/>
    </xf>
    <xf numFmtId="0" fontId="77" fillId="7" borderId="98" xfId="0" applyFont="1" applyFill="1" applyBorder="1" applyAlignment="1">
      <alignment vertical="top"/>
    </xf>
    <xf numFmtId="0" fontId="77" fillId="7" borderId="25" xfId="2" applyFont="1" applyFill="1" applyBorder="1" applyAlignment="1">
      <alignment horizontal="center" vertical="center"/>
    </xf>
    <xf numFmtId="0" fontId="82" fillId="7" borderId="89" xfId="0" applyFont="1" applyFill="1" applyBorder="1" applyAlignment="1">
      <alignment vertical="center"/>
    </xf>
    <xf numFmtId="0" fontId="77" fillId="7" borderId="5" xfId="2" quotePrefix="1" applyFont="1" applyFill="1" applyBorder="1" applyAlignment="1">
      <alignment horizontal="center" vertical="center"/>
    </xf>
    <xf numFmtId="0" fontId="77" fillId="7" borderId="110" xfId="0" applyFont="1" applyFill="1" applyBorder="1" applyAlignment="1">
      <alignment vertical="center"/>
    </xf>
    <xf numFmtId="0" fontId="77" fillId="7" borderId="39" xfId="2" quotePrefix="1" applyFont="1" applyFill="1" applyBorder="1" applyAlignment="1">
      <alignment horizontal="center" vertical="center"/>
    </xf>
    <xf numFmtId="0" fontId="77" fillId="7" borderId="93" xfId="2" quotePrefix="1" applyFont="1" applyFill="1" applyBorder="1" applyAlignment="1">
      <alignment horizontal="center" vertical="center"/>
    </xf>
    <xf numFmtId="0" fontId="77" fillId="7" borderId="89" xfId="0" applyFont="1" applyFill="1" applyBorder="1" applyAlignment="1">
      <alignment vertical="center"/>
    </xf>
    <xf numFmtId="0" fontId="77" fillId="7" borderId="5" xfId="2" applyFont="1" applyFill="1" applyBorder="1" applyAlignment="1">
      <alignment horizontal="center" vertical="center"/>
    </xf>
    <xf numFmtId="0" fontId="77" fillId="7" borderId="41" xfId="0" applyFont="1" applyFill="1" applyBorder="1" applyAlignment="1">
      <alignment vertical="top"/>
    </xf>
    <xf numFmtId="0" fontId="77" fillId="7" borderId="89" xfId="0" applyFont="1" applyFill="1" applyBorder="1" applyAlignment="1">
      <alignment vertical="top"/>
    </xf>
    <xf numFmtId="0" fontId="77" fillId="7" borderId="90" xfId="2" applyFont="1" applyFill="1" applyBorder="1" applyAlignment="1">
      <alignment horizontal="center" vertical="center" wrapText="1"/>
    </xf>
    <xf numFmtId="0" fontId="68" fillId="7" borderId="157" xfId="5" applyFont="1" applyFill="1" applyBorder="1" applyAlignment="1">
      <alignment horizontal="center"/>
    </xf>
    <xf numFmtId="0" fontId="77" fillId="7" borderId="112" xfId="0" applyFont="1" applyFill="1" applyBorder="1" applyAlignment="1">
      <alignment horizontal="centerContinuous" vertical="center"/>
    </xf>
    <xf numFmtId="0" fontId="77" fillId="6" borderId="94" xfId="2" applyFont="1" applyFill="1" applyBorder="1" applyAlignment="1">
      <alignment horizontal="center" vertical="center"/>
    </xf>
    <xf numFmtId="0" fontId="55" fillId="7" borderId="158" xfId="5" applyFont="1" applyFill="1" applyBorder="1" applyAlignment="1">
      <alignment horizontal="center" vertical="center"/>
    </xf>
    <xf numFmtId="0" fontId="78" fillId="7" borderId="112" xfId="0" applyFont="1" applyFill="1" applyBorder="1" applyAlignment="1">
      <alignment horizontal="center" vertical="center"/>
    </xf>
    <xf numFmtId="0" fontId="77" fillId="7" borderId="45" xfId="0" applyFont="1" applyFill="1" applyBorder="1" applyAlignment="1">
      <alignment vertical="center" wrapText="1"/>
    </xf>
    <xf numFmtId="0" fontId="77" fillId="7" borderId="96" xfId="0" applyFont="1" applyFill="1" applyBorder="1" applyAlignment="1">
      <alignment horizontal="left" vertical="top"/>
    </xf>
    <xf numFmtId="0" fontId="77" fillId="7" borderId="97" xfId="0" applyFont="1" applyFill="1" applyBorder="1" applyAlignment="1">
      <alignment horizontal="left" vertical="top"/>
    </xf>
    <xf numFmtId="0" fontId="77" fillId="7" borderId="112" xfId="0" applyFont="1" applyFill="1" applyBorder="1" applyAlignment="1">
      <alignment horizontal="left" vertical="top"/>
    </xf>
    <xf numFmtId="0" fontId="77" fillId="7" borderId="98" xfId="0" applyFont="1" applyFill="1" applyBorder="1" applyAlignment="1">
      <alignment horizontal="left" vertical="top"/>
    </xf>
    <xf numFmtId="0" fontId="77" fillId="7" borderId="47" xfId="0" applyFont="1" applyFill="1" applyBorder="1" applyAlignment="1">
      <alignment horizontal="left" vertical="top"/>
    </xf>
    <xf numFmtId="0" fontId="77" fillId="7" borderId="45" xfId="0" applyFont="1" applyFill="1" applyBorder="1" applyAlignment="1">
      <alignment vertical="center"/>
    </xf>
    <xf numFmtId="0" fontId="77" fillId="7" borderId="97" xfId="0" applyFont="1" applyFill="1" applyBorder="1" applyAlignment="1">
      <alignment vertical="top"/>
    </xf>
    <xf numFmtId="0" fontId="77" fillId="7" borderId="94" xfId="0" applyFont="1" applyFill="1" applyBorder="1" applyAlignment="1">
      <alignment vertical="top"/>
    </xf>
    <xf numFmtId="0" fontId="77" fillId="7" borderId="44" xfId="0" applyFont="1" applyFill="1" applyBorder="1" applyAlignment="1">
      <alignment horizontal="left" vertical="top"/>
    </xf>
    <xf numFmtId="0" fontId="77" fillId="7" borderId="45" xfId="0" applyFont="1" applyFill="1" applyBorder="1" applyAlignment="1">
      <alignment horizontal="left" vertical="top"/>
    </xf>
    <xf numFmtId="0" fontId="77" fillId="7" borderId="47" xfId="0" applyFont="1" applyFill="1" applyBorder="1" applyAlignment="1">
      <alignment vertical="top"/>
    </xf>
    <xf numFmtId="0" fontId="77" fillId="7" borderId="48" xfId="0" applyFont="1" applyFill="1" applyBorder="1" applyAlignment="1">
      <alignment vertical="top"/>
    </xf>
    <xf numFmtId="0" fontId="77" fillId="7" borderId="44" xfId="0" applyFont="1" applyFill="1" applyBorder="1" applyAlignment="1">
      <alignment vertical="top"/>
    </xf>
    <xf numFmtId="0" fontId="79" fillId="6" borderId="89" xfId="0" applyFont="1" applyFill="1" applyBorder="1" applyAlignment="1">
      <alignment horizontal="left" vertical="top"/>
    </xf>
    <xf numFmtId="0" fontId="77" fillId="7" borderId="97" xfId="0" applyFont="1" applyFill="1" applyBorder="1" applyAlignment="1">
      <alignment vertical="center"/>
    </xf>
    <xf numFmtId="0" fontId="81" fillId="4" borderId="70" xfId="0" applyFont="1" applyFill="1" applyBorder="1" applyAlignment="1">
      <alignment horizontal="left" vertical="top"/>
    </xf>
    <xf numFmtId="0" fontId="77" fillId="7" borderId="95" xfId="0" applyFont="1" applyFill="1" applyBorder="1" applyAlignment="1">
      <alignment vertical="center"/>
    </xf>
    <xf numFmtId="0" fontId="77" fillId="7" borderId="48" xfId="0" applyFont="1" applyFill="1" applyBorder="1" applyAlignment="1">
      <alignment horizontal="left" vertical="top"/>
    </xf>
    <xf numFmtId="0" fontId="77" fillId="7" borderId="45" xfId="0" applyFont="1" applyFill="1" applyBorder="1" applyAlignment="1">
      <alignment vertical="top"/>
    </xf>
    <xf numFmtId="0" fontId="77" fillId="7" borderId="101" xfId="0" applyFont="1" applyFill="1" applyBorder="1" applyAlignment="1">
      <alignment horizontal="left" vertical="top" wrapText="1"/>
    </xf>
    <xf numFmtId="0" fontId="77" fillId="7" borderId="113" xfId="0" applyFont="1" applyFill="1" applyBorder="1" applyAlignment="1">
      <alignment vertical="top"/>
    </xf>
    <xf numFmtId="0" fontId="48" fillId="7" borderId="48" xfId="0" applyFont="1" applyFill="1" applyBorder="1" applyAlignment="1">
      <alignment horizontal="left" vertical="top"/>
    </xf>
    <xf numFmtId="0" fontId="48" fillId="7" borderId="45" xfId="0" applyFont="1" applyFill="1" applyBorder="1" applyAlignment="1">
      <alignment vertical="center"/>
    </xf>
    <xf numFmtId="0" fontId="48" fillId="7" borderId="96" xfId="0" applyFont="1" applyFill="1" applyBorder="1" applyAlignment="1">
      <alignment horizontal="left" vertical="top"/>
    </xf>
    <xf numFmtId="0" fontId="77" fillId="7" borderId="0" xfId="0" applyFont="1" applyFill="1" applyBorder="1" applyAlignment="1">
      <alignment horizontal="left" vertical="top"/>
    </xf>
    <xf numFmtId="0" fontId="77" fillId="7" borderId="96" xfId="0" applyFont="1" applyFill="1" applyBorder="1" applyAlignment="1">
      <alignment vertical="center"/>
    </xf>
    <xf numFmtId="0" fontId="77" fillId="7" borderId="98" xfId="0" applyFont="1" applyFill="1" applyBorder="1" applyAlignment="1">
      <alignment vertical="center"/>
    </xf>
    <xf numFmtId="0" fontId="77" fillId="7" borderId="47" xfId="0" applyFont="1" applyFill="1" applyBorder="1" applyAlignment="1">
      <alignment vertical="center"/>
    </xf>
    <xf numFmtId="0" fontId="77" fillId="7" borderId="112" xfId="0" applyFont="1" applyFill="1" applyBorder="1" applyAlignment="1">
      <alignment vertical="center"/>
    </xf>
    <xf numFmtId="0" fontId="77" fillId="7" borderId="96" xfId="0" applyFont="1" applyFill="1" applyBorder="1" applyAlignment="1">
      <alignment vertical="top"/>
    </xf>
    <xf numFmtId="0" fontId="48" fillId="7" borderId="43" xfId="0" applyFont="1" applyFill="1" applyBorder="1" applyAlignment="1">
      <alignment horizontal="left" vertical="top"/>
    </xf>
    <xf numFmtId="0" fontId="81" fillId="4" borderId="35" xfId="0" applyFont="1" applyFill="1" applyBorder="1" applyAlignment="1">
      <alignment horizontal="left" vertical="top"/>
    </xf>
    <xf numFmtId="0" fontId="77" fillId="7" borderId="110" xfId="0" applyFont="1" applyFill="1" applyBorder="1" applyAlignment="1">
      <alignment vertical="top"/>
    </xf>
    <xf numFmtId="0" fontId="77" fillId="7" borderId="69" xfId="0" applyFont="1" applyFill="1" applyBorder="1" applyAlignment="1">
      <alignment vertical="top"/>
    </xf>
    <xf numFmtId="0" fontId="78" fillId="7" borderId="0" xfId="0" applyFont="1" applyFill="1" applyBorder="1" applyAlignment="1">
      <alignment horizontal="center" vertical="center" wrapText="1"/>
    </xf>
    <xf numFmtId="0" fontId="48" fillId="7" borderId="89" xfId="0" applyFont="1" applyFill="1" applyBorder="1" applyAlignment="1">
      <alignment horizontal="left" vertical="top"/>
    </xf>
    <xf numFmtId="0" fontId="81" fillId="4" borderId="48" xfId="0" applyFont="1" applyFill="1" applyBorder="1" applyAlignment="1">
      <alignment horizontal="left" vertical="top"/>
    </xf>
    <xf numFmtId="0" fontId="77" fillId="7" borderId="0" xfId="0" applyFont="1" applyFill="1" applyBorder="1" applyAlignment="1">
      <alignment vertical="top"/>
    </xf>
    <xf numFmtId="0" fontId="77" fillId="7" borderId="112" xfId="0" applyFont="1" applyFill="1" applyBorder="1" applyAlignment="1">
      <alignment vertical="top"/>
    </xf>
    <xf numFmtId="0" fontId="48" fillId="7" borderId="101" xfId="0" applyFont="1" applyFill="1" applyBorder="1" applyAlignment="1">
      <alignment horizontal="left" vertical="top"/>
    </xf>
    <xf numFmtId="0" fontId="48" fillId="7" borderId="94" xfId="0" applyFont="1" applyFill="1" applyBorder="1" applyAlignment="1">
      <alignment horizontal="left" vertical="top"/>
    </xf>
    <xf numFmtId="0" fontId="77" fillId="7" borderId="94" xfId="0" applyFont="1" applyFill="1" applyBorder="1" applyAlignment="1">
      <alignment horizontal="left" vertical="top"/>
    </xf>
    <xf numFmtId="0" fontId="77" fillId="0" borderId="101" xfId="2" applyFont="1" applyFill="1" applyBorder="1" applyAlignment="1">
      <alignment horizontal="center" vertical="center"/>
    </xf>
    <xf numFmtId="0" fontId="77" fillId="7" borderId="101" xfId="0" applyFont="1" applyFill="1" applyBorder="1" applyAlignment="1">
      <alignment horizontal="center" vertical="center"/>
    </xf>
    <xf numFmtId="0" fontId="77" fillId="7" borderId="101" xfId="0" applyFont="1" applyFill="1" applyBorder="1" applyAlignment="1">
      <alignment horizontal="centerContinuous" vertical="center"/>
    </xf>
    <xf numFmtId="0" fontId="77" fillId="7" borderId="112" xfId="0" applyFont="1" applyFill="1" applyBorder="1" applyAlignment="1">
      <alignment horizontal="center" vertical="center"/>
    </xf>
    <xf numFmtId="0" fontId="77" fillId="0" borderId="45" xfId="2" quotePrefix="1" applyFont="1" applyFill="1" applyBorder="1" applyAlignment="1">
      <alignment horizontal="center" vertical="center"/>
    </xf>
    <xf numFmtId="0" fontId="77" fillId="0" borderId="46" xfId="2" applyFont="1" applyFill="1" applyBorder="1" applyAlignment="1">
      <alignment horizontal="center" vertical="center"/>
    </xf>
    <xf numFmtId="0" fontId="77" fillId="0" borderId="44" xfId="2" applyFont="1" applyFill="1" applyBorder="1" applyAlignment="1">
      <alignment horizontal="center" vertical="center"/>
    </xf>
    <xf numFmtId="0" fontId="77" fillId="0" borderId="66" xfId="2" applyFont="1" applyFill="1" applyBorder="1" applyAlignment="1">
      <alignment horizontal="center" vertical="center"/>
    </xf>
    <xf numFmtId="0" fontId="77" fillId="0" borderId="94" xfId="2" applyFont="1" applyFill="1" applyBorder="1" applyAlignment="1">
      <alignment horizontal="center" vertical="center"/>
    </xf>
    <xf numFmtId="0" fontId="77" fillId="0" borderId="96" xfId="2" applyFont="1" applyFill="1" applyBorder="1" applyAlignment="1">
      <alignment horizontal="center" vertical="center"/>
    </xf>
    <xf numFmtId="0" fontId="77" fillId="0" borderId="47" xfId="2" applyFont="1" applyFill="1" applyBorder="1" applyAlignment="1">
      <alignment horizontal="center" vertical="center"/>
    </xf>
    <xf numFmtId="0" fontId="77" fillId="0" borderId="97" xfId="2" quotePrefix="1" applyFont="1" applyFill="1" applyBorder="1" applyAlignment="1">
      <alignment horizontal="center" vertical="center"/>
    </xf>
    <xf numFmtId="0" fontId="77" fillId="0" borderId="98" xfId="2" quotePrefix="1" applyFont="1" applyFill="1" applyBorder="1" applyAlignment="1">
      <alignment horizontal="center" vertical="center"/>
    </xf>
    <xf numFmtId="0" fontId="77" fillId="0" borderId="112" xfId="2" applyFont="1" applyFill="1" applyBorder="1" applyAlignment="1">
      <alignment horizontal="center" vertical="center"/>
    </xf>
    <xf numFmtId="0" fontId="77" fillId="0" borderId="113" xfId="2" applyFont="1" applyFill="1" applyBorder="1" applyAlignment="1">
      <alignment horizontal="center" vertical="center"/>
    </xf>
    <xf numFmtId="0" fontId="77" fillId="0" borderId="98" xfId="2" applyFont="1" applyFill="1" applyBorder="1" applyAlignment="1">
      <alignment horizontal="center" vertical="center"/>
    </xf>
    <xf numFmtId="0" fontId="80" fillId="0" borderId="96" xfId="2" quotePrefix="1" applyFont="1" applyFill="1" applyBorder="1" applyAlignment="1">
      <alignment horizontal="center" vertical="center"/>
    </xf>
    <xf numFmtId="0" fontId="77" fillId="0" borderId="45" xfId="2" applyFont="1" applyFill="1" applyBorder="1" applyAlignment="1">
      <alignment horizontal="center" vertical="center"/>
    </xf>
    <xf numFmtId="0" fontId="77" fillId="0" borderId="97" xfId="2" applyFont="1" applyFill="1" applyBorder="1" applyAlignment="1">
      <alignment horizontal="center" vertical="center"/>
    </xf>
    <xf numFmtId="0" fontId="77" fillId="0" borderId="46" xfId="2" applyFont="1" applyFill="1" applyBorder="1" applyAlignment="1">
      <alignment horizontal="center" vertical="center" wrapText="1"/>
    </xf>
    <xf numFmtId="0" fontId="77" fillId="0" borderId="89" xfId="2" applyFont="1" applyFill="1" applyBorder="1" applyAlignment="1">
      <alignment horizontal="center" vertical="center"/>
    </xf>
    <xf numFmtId="0" fontId="77" fillId="0" borderId="95" xfId="2" applyFont="1" applyFill="1" applyBorder="1" applyAlignment="1">
      <alignment horizontal="center" vertical="center"/>
    </xf>
    <xf numFmtId="0" fontId="77" fillId="0" borderId="70" xfId="2" applyFont="1" applyFill="1" applyBorder="1" applyAlignment="1">
      <alignment horizontal="center" vertical="center"/>
    </xf>
    <xf numFmtId="0" fontId="77" fillId="0" borderId="0" xfId="2" applyFont="1" applyFill="1" applyBorder="1" applyAlignment="1">
      <alignment horizontal="center" vertical="center"/>
    </xf>
    <xf numFmtId="0" fontId="77" fillId="0" borderId="66" xfId="2" quotePrefix="1" applyFont="1" applyFill="1" applyBorder="1" applyAlignment="1">
      <alignment horizontal="center" vertical="center"/>
    </xf>
    <xf numFmtId="0" fontId="77" fillId="0" borderId="94" xfId="2" quotePrefix="1" applyFont="1" applyFill="1" applyBorder="1" applyAlignment="1">
      <alignment horizontal="center" vertical="center"/>
    </xf>
    <xf numFmtId="0" fontId="77" fillId="0" borderId="95" xfId="2" quotePrefix="1" applyFont="1" applyFill="1" applyBorder="1" applyAlignment="1">
      <alignment horizontal="center" vertical="center"/>
    </xf>
    <xf numFmtId="0" fontId="77" fillId="0" borderId="96" xfId="2" quotePrefix="1" applyFont="1" applyFill="1" applyBorder="1" applyAlignment="1">
      <alignment horizontal="center" vertical="center"/>
    </xf>
    <xf numFmtId="0" fontId="77" fillId="7" borderId="97" xfId="2" applyFont="1" applyFill="1" applyBorder="1" applyAlignment="1">
      <alignment horizontal="center" vertical="center"/>
    </xf>
    <xf numFmtId="0" fontId="77" fillId="7" borderId="98" xfId="2" applyFont="1" applyFill="1" applyBorder="1" applyAlignment="1">
      <alignment horizontal="center" vertical="center"/>
    </xf>
    <xf numFmtId="0" fontId="77" fillId="7" borderId="96" xfId="2" applyFont="1" applyFill="1" applyBorder="1" applyAlignment="1">
      <alignment horizontal="center" vertical="center"/>
    </xf>
    <xf numFmtId="0" fontId="77" fillId="7" borderId="47" xfId="2" applyFont="1" applyFill="1" applyBorder="1" applyAlignment="1">
      <alignment horizontal="center" vertical="center"/>
    </xf>
    <xf numFmtId="0" fontId="77" fillId="7" borderId="112" xfId="2" applyFont="1" applyFill="1" applyBorder="1" applyAlignment="1">
      <alignment horizontal="center" vertical="center"/>
    </xf>
    <xf numFmtId="0" fontId="77" fillId="7" borderId="113" xfId="2" applyFont="1" applyFill="1" applyBorder="1" applyAlignment="1">
      <alignment horizontal="center" vertical="center"/>
    </xf>
    <xf numFmtId="0" fontId="77" fillId="7" borderId="45" xfId="2" applyFont="1" applyFill="1" applyBorder="1" applyAlignment="1">
      <alignment horizontal="center" vertical="center"/>
    </xf>
    <xf numFmtId="0" fontId="77" fillId="7" borderId="44" xfId="2" applyFont="1" applyFill="1" applyBorder="1" applyAlignment="1">
      <alignment horizontal="center" vertical="center"/>
    </xf>
    <xf numFmtId="0" fontId="77" fillId="7" borderId="66" xfId="2" applyFont="1" applyFill="1" applyBorder="1" applyAlignment="1">
      <alignment horizontal="center" vertical="center"/>
    </xf>
    <xf numFmtId="0" fontId="77" fillId="7" borderId="101" xfId="2" applyFont="1" applyFill="1" applyBorder="1" applyAlignment="1">
      <alignment horizontal="center" vertical="center"/>
    </xf>
    <xf numFmtId="0" fontId="77" fillId="7" borderId="94" xfId="2" applyFont="1" applyFill="1" applyBorder="1" applyAlignment="1">
      <alignment horizontal="center" vertical="center"/>
    </xf>
    <xf numFmtId="0" fontId="77" fillId="7" borderId="0" xfId="2" applyFont="1" applyFill="1" applyBorder="1" applyAlignment="1">
      <alignment horizontal="center" vertical="center"/>
    </xf>
    <xf numFmtId="0" fontId="77" fillId="7" borderId="21" xfId="2" applyFont="1" applyFill="1" applyBorder="1" applyAlignment="1">
      <alignment horizontal="center" vertical="center"/>
    </xf>
    <xf numFmtId="0" fontId="77" fillId="7" borderId="89" xfId="2" quotePrefix="1" applyFont="1" applyFill="1" applyBorder="1" applyAlignment="1">
      <alignment horizontal="center" vertical="center"/>
    </xf>
    <xf numFmtId="0" fontId="77" fillId="7" borderId="95" xfId="2" quotePrefix="1" applyFont="1" applyFill="1" applyBorder="1" applyAlignment="1">
      <alignment horizontal="center" vertical="center"/>
    </xf>
    <xf numFmtId="0" fontId="77" fillId="7" borderId="96" xfId="2" quotePrefix="1" applyFont="1" applyFill="1" applyBorder="1" applyAlignment="1">
      <alignment horizontal="center" vertical="center"/>
    </xf>
    <xf numFmtId="0" fontId="77" fillId="7" borderId="101" xfId="2" quotePrefix="1" applyFont="1" applyFill="1" applyBorder="1" applyAlignment="1">
      <alignment horizontal="center" vertical="center"/>
    </xf>
    <xf numFmtId="0" fontId="77" fillId="7" borderId="94" xfId="2" quotePrefix="1" applyFont="1" applyFill="1" applyBorder="1" applyAlignment="1">
      <alignment horizontal="center" vertical="center"/>
    </xf>
    <xf numFmtId="0" fontId="77" fillId="7" borderId="89" xfId="2" applyFont="1" applyFill="1" applyBorder="1" applyAlignment="1">
      <alignment horizontal="center" vertical="center"/>
    </xf>
    <xf numFmtId="0" fontId="77" fillId="7" borderId="95" xfId="2" applyFont="1" applyFill="1" applyBorder="1" applyAlignment="1">
      <alignment horizontal="center" vertical="center"/>
    </xf>
    <xf numFmtId="0" fontId="77" fillId="7" borderId="101" xfId="2" applyFont="1" applyFill="1" applyBorder="1" applyAlignment="1">
      <alignment horizontal="center" vertical="center" wrapText="1"/>
    </xf>
    <xf numFmtId="0" fontId="77" fillId="7" borderId="89" xfId="0" applyFont="1" applyFill="1" applyBorder="1" applyAlignment="1">
      <alignment horizontal="centerContinuous" vertical="center" wrapText="1"/>
    </xf>
    <xf numFmtId="0" fontId="77" fillId="7" borderId="95" xfId="0" applyFont="1" applyFill="1" applyBorder="1" applyAlignment="1">
      <alignment horizontal="centerContinuous" vertical="center" wrapText="1"/>
    </xf>
    <xf numFmtId="0" fontId="81" fillId="4" borderId="159" xfId="0" applyFont="1" applyFill="1" applyBorder="1" applyAlignment="1">
      <alignment horizontal="left" vertical="top"/>
    </xf>
    <xf numFmtId="0" fontId="77" fillId="7" borderId="160" xfId="0" applyFont="1" applyFill="1" applyBorder="1" applyAlignment="1">
      <alignment vertical="top"/>
    </xf>
    <xf numFmtId="0" fontId="57" fillId="7" borderId="0" xfId="14" applyFont="1" applyFill="1" applyAlignment="1">
      <alignment horizontal="left"/>
    </xf>
    <xf numFmtId="0" fontId="37" fillId="0" borderId="26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vertical="center"/>
    </xf>
    <xf numFmtId="0" fontId="37" fillId="0" borderId="19" xfId="0" applyFont="1" applyFill="1" applyBorder="1" applyAlignment="1" applyProtection="1">
      <alignment horizontal="center" vertical="center"/>
    </xf>
    <xf numFmtId="0" fontId="37" fillId="5" borderId="26" xfId="0" applyFont="1" applyFill="1" applyBorder="1" applyAlignment="1">
      <alignment horizontal="left" vertical="center"/>
    </xf>
    <xf numFmtId="0" fontId="37" fillId="5" borderId="19" xfId="0" applyFont="1" applyFill="1" applyBorder="1" applyAlignment="1">
      <alignment vertical="center"/>
    </xf>
    <xf numFmtId="0" fontId="37" fillId="5" borderId="19" xfId="0" applyFont="1" applyFill="1" applyBorder="1" applyAlignment="1">
      <alignment horizontal="center" vertical="center"/>
    </xf>
    <xf numFmtId="164" fontId="37" fillId="5" borderId="100" xfId="0" applyNumberFormat="1" applyFont="1" applyFill="1" applyBorder="1" applyAlignment="1">
      <alignment horizontal="center" vertical="center"/>
    </xf>
    <xf numFmtId="4" fontId="38" fillId="5" borderId="5" xfId="16" applyNumberFormat="1" applyFont="1" applyFill="1" applyBorder="1" applyAlignment="1">
      <alignment vertical="center"/>
    </xf>
    <xf numFmtId="4" fontId="12" fillId="5" borderId="129" xfId="0" applyNumberFormat="1" applyFont="1" applyFill="1" applyBorder="1" applyAlignme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93" xfId="0" applyFont="1" applyBorder="1" applyAlignment="1">
      <alignment vertical="center"/>
    </xf>
    <xf numFmtId="0" fontId="37" fillId="0" borderId="93" xfId="0" applyFont="1" applyBorder="1" applyAlignment="1">
      <alignment horizontal="center" vertical="center"/>
    </xf>
    <xf numFmtId="164" fontId="37" fillId="0" borderId="90" xfId="0" applyNumberFormat="1" applyFont="1" applyBorder="1" applyAlignment="1">
      <alignment horizontal="center" vertical="center"/>
    </xf>
    <xf numFmtId="4" fontId="38" fillId="0" borderId="93" xfId="16" applyNumberFormat="1" applyFont="1" applyFill="1" applyBorder="1" applyAlignment="1">
      <alignment vertical="center"/>
    </xf>
    <xf numFmtId="4" fontId="12" fillId="0" borderId="79" xfId="0" applyNumberFormat="1" applyFont="1" applyBorder="1" applyAlignment="1">
      <alignment vertical="center"/>
    </xf>
    <xf numFmtId="0" fontId="37" fillId="5" borderId="4" xfId="0" applyFont="1" applyFill="1" applyBorder="1" applyAlignment="1">
      <alignment horizontal="left" vertical="center"/>
    </xf>
    <xf numFmtId="0" fontId="37" fillId="5" borderId="93" xfId="0" applyFont="1" applyFill="1" applyBorder="1" applyAlignment="1">
      <alignment vertical="center"/>
    </xf>
    <xf numFmtId="0" fontId="37" fillId="5" borderId="93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164" fontId="37" fillId="5" borderId="90" xfId="0" applyNumberFormat="1" applyFont="1" applyFill="1" applyBorder="1" applyAlignment="1">
      <alignment horizontal="center" vertical="center"/>
    </xf>
    <xf numFmtId="4" fontId="38" fillId="5" borderId="93" xfId="16" applyNumberFormat="1" applyFont="1" applyFill="1" applyBorder="1" applyAlignment="1">
      <alignment vertical="center"/>
    </xf>
    <xf numFmtId="4" fontId="12" fillId="5" borderId="79" xfId="0" applyNumberFormat="1" applyFont="1" applyFill="1" applyBorder="1" applyAlignment="1">
      <alignment vertical="center"/>
    </xf>
    <xf numFmtId="0" fontId="37" fillId="0" borderId="143" xfId="0" applyFont="1" applyBorder="1" applyAlignment="1">
      <alignment horizontal="center" vertical="center"/>
    </xf>
    <xf numFmtId="4" fontId="38" fillId="0" borderId="143" xfId="16" applyNumberFormat="1" applyFont="1" applyFill="1" applyBorder="1" applyAlignment="1">
      <alignment vertical="center"/>
    </xf>
    <xf numFmtId="0" fontId="37" fillId="5" borderId="138" xfId="0" applyFont="1" applyFill="1" applyBorder="1" applyAlignment="1">
      <alignment horizontal="left" vertical="center"/>
    </xf>
    <xf numFmtId="0" fontId="37" fillId="5" borderId="139" xfId="0" applyFont="1" applyFill="1" applyBorder="1" applyAlignment="1">
      <alignment vertical="center"/>
    </xf>
    <xf numFmtId="0" fontId="37" fillId="5" borderId="139" xfId="0" applyFont="1" applyFill="1" applyBorder="1" applyAlignment="1">
      <alignment horizontal="center" vertical="center"/>
    </xf>
    <xf numFmtId="164" fontId="37" fillId="5" borderId="140" xfId="0" applyNumberFormat="1" applyFont="1" applyFill="1" applyBorder="1" applyAlignment="1">
      <alignment horizontal="center" vertical="center"/>
    </xf>
    <xf numFmtId="4" fontId="12" fillId="5" borderId="161" xfId="0" applyNumberFormat="1" applyFont="1" applyFill="1" applyBorder="1" applyAlignment="1">
      <alignment vertical="center"/>
    </xf>
    <xf numFmtId="0" fontId="37" fillId="5" borderId="23" xfId="0" applyFont="1" applyFill="1" applyBorder="1" applyAlignment="1">
      <alignment horizontal="left" vertical="center"/>
    </xf>
    <xf numFmtId="0" fontId="37" fillId="5" borderId="7" xfId="0" applyFont="1" applyFill="1" applyBorder="1" applyAlignment="1">
      <alignment vertical="center"/>
    </xf>
    <xf numFmtId="0" fontId="37" fillId="5" borderId="7" xfId="0" applyFont="1" applyFill="1" applyBorder="1" applyAlignment="1">
      <alignment horizontal="center" vertical="center"/>
    </xf>
    <xf numFmtId="164" fontId="37" fillId="5" borderId="102" xfId="0" applyNumberFormat="1" applyFont="1" applyFill="1" applyBorder="1" applyAlignment="1">
      <alignment horizontal="center" vertical="center"/>
    </xf>
    <xf numFmtId="4" fontId="12" fillId="5" borderId="162" xfId="0" applyNumberFormat="1" applyFont="1" applyFill="1" applyBorder="1" applyAlignment="1">
      <alignment vertical="center"/>
    </xf>
    <xf numFmtId="0" fontId="37" fillId="5" borderId="11" xfId="0" applyFont="1" applyFill="1" applyBorder="1" applyAlignment="1">
      <alignment horizontal="center" vertical="center"/>
    </xf>
    <xf numFmtId="4" fontId="38" fillId="5" borderId="7" xfId="16" applyNumberFormat="1" applyFont="1" applyFill="1" applyBorder="1" applyAlignment="1">
      <alignment vertical="center"/>
    </xf>
    <xf numFmtId="4" fontId="12" fillId="5" borderId="129" xfId="0" applyNumberFormat="1" applyFont="1" applyFill="1" applyBorder="1" applyAlignment="1" applyProtection="1">
      <alignment vertical="center"/>
    </xf>
    <xf numFmtId="4" fontId="12" fillId="0" borderId="79" xfId="0" applyNumberFormat="1" applyFont="1" applyFill="1" applyBorder="1" applyAlignment="1" applyProtection="1">
      <alignment vertical="center"/>
    </xf>
    <xf numFmtId="4" fontId="12" fillId="5" borderId="79" xfId="0" applyNumberFormat="1" applyFont="1" applyFill="1" applyBorder="1" applyAlignment="1" applyProtection="1">
      <alignment vertical="center"/>
    </xf>
    <xf numFmtId="4" fontId="12" fillId="5" borderId="120" xfId="0" applyNumberFormat="1" applyFont="1" applyFill="1" applyBorder="1" applyAlignment="1" applyProtection="1">
      <alignment vertical="center"/>
    </xf>
    <xf numFmtId="4" fontId="12" fillId="5" borderId="161" xfId="0" applyNumberFormat="1" applyFont="1" applyFill="1" applyBorder="1" applyAlignment="1" applyProtection="1">
      <alignment vertical="center"/>
    </xf>
    <xf numFmtId="4" fontId="12" fillId="5" borderId="162" xfId="0" applyNumberFormat="1" applyFont="1" applyFill="1" applyBorder="1" applyAlignment="1" applyProtection="1">
      <alignment vertical="center"/>
    </xf>
    <xf numFmtId="4" fontId="37" fillId="5" borderId="137" xfId="0" applyNumberFormat="1" applyFont="1" applyFill="1" applyBorder="1" applyAlignment="1" applyProtection="1">
      <alignment vertical="center"/>
    </xf>
    <xf numFmtId="4" fontId="12" fillId="0" borderId="129" xfId="0" applyNumberFormat="1" applyFont="1" applyFill="1" applyBorder="1" applyAlignment="1" applyProtection="1">
      <alignment vertical="center"/>
    </xf>
    <xf numFmtId="4" fontId="12" fillId="0" borderId="120" xfId="0" applyNumberFormat="1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164" fontId="37" fillId="0" borderId="0" xfId="0" applyNumberFormat="1" applyFont="1" applyFill="1" applyBorder="1" applyAlignment="1" applyProtection="1">
      <alignment horizontal="center" vertical="center"/>
    </xf>
    <xf numFmtId="4" fontId="37" fillId="0" borderId="0" xfId="0" applyNumberFormat="1" applyFont="1" applyFill="1" applyBorder="1" applyAlignment="1" applyProtection="1">
      <alignment horizontal="right" vertical="center"/>
    </xf>
    <xf numFmtId="4" fontId="37" fillId="0" borderId="0" xfId="0" applyNumberFormat="1" applyFont="1" applyFill="1" applyBorder="1" applyAlignment="1" applyProtection="1">
      <alignment vertical="center"/>
    </xf>
    <xf numFmtId="4" fontId="85" fillId="0" borderId="93" xfId="4" applyNumberFormat="1" applyFont="1" applyBorder="1" applyAlignment="1">
      <alignment vertical="center"/>
    </xf>
    <xf numFmtId="4" fontId="85" fillId="5" borderId="93" xfId="4" applyNumberFormat="1" applyFont="1" applyFill="1" applyBorder="1" applyAlignment="1">
      <alignment vertical="center"/>
    </xf>
    <xf numFmtId="4" fontId="38" fillId="5" borderId="93" xfId="4" applyNumberFormat="1" applyFont="1" applyFill="1" applyBorder="1" applyAlignment="1">
      <alignment vertical="center"/>
    </xf>
    <xf numFmtId="4" fontId="85" fillId="5" borderId="5" xfId="4" applyNumberFormat="1" applyFont="1" applyFill="1" applyBorder="1" applyAlignment="1">
      <alignment vertical="center"/>
    </xf>
    <xf numFmtId="164" fontId="37" fillId="0" borderId="143" xfId="0" applyNumberFormat="1" applyFont="1" applyFill="1" applyBorder="1" applyAlignment="1" applyProtection="1">
      <alignment horizontal="center" vertical="center"/>
    </xf>
    <xf numFmtId="4" fontId="85" fillId="0" borderId="143" xfId="4" applyNumberFormat="1" applyFont="1" applyBorder="1" applyAlignment="1">
      <alignment vertical="center"/>
    </xf>
    <xf numFmtId="4" fontId="38" fillId="5" borderId="5" xfId="0" quotePrefix="1" applyNumberFormat="1" applyFont="1" applyFill="1" applyBorder="1" applyAlignment="1" applyProtection="1">
      <alignment horizontal="right" vertical="center"/>
    </xf>
    <xf numFmtId="4" fontId="85" fillId="5" borderId="7" xfId="4" applyNumberFormat="1" applyFont="1" applyFill="1" applyBorder="1" applyAlignment="1">
      <alignment vertical="center"/>
    </xf>
    <xf numFmtId="0" fontId="77" fillId="7" borderId="92" xfId="2" quotePrefix="1" applyFont="1" applyFill="1" applyBorder="1" applyAlignment="1">
      <alignment horizontal="center" vertical="center"/>
    </xf>
    <xf numFmtId="0" fontId="77" fillId="7" borderId="38" xfId="2" quotePrefix="1" applyFont="1" applyFill="1" applyBorder="1" applyAlignment="1">
      <alignment horizontal="center" vertical="center"/>
    </xf>
    <xf numFmtId="0" fontId="48" fillId="7" borderId="107" xfId="0" applyFont="1" applyFill="1" applyBorder="1" applyAlignment="1">
      <alignment vertical="top"/>
    </xf>
    <xf numFmtId="0" fontId="77" fillId="7" borderId="108" xfId="2" quotePrefix="1" applyFont="1" applyFill="1" applyBorder="1" applyAlignment="1">
      <alignment horizontal="center" vertical="center"/>
    </xf>
    <xf numFmtId="0" fontId="77" fillId="7" borderId="80" xfId="2" quotePrefix="1" applyFont="1" applyFill="1" applyBorder="1" applyAlignment="1">
      <alignment horizontal="center" vertical="center"/>
    </xf>
    <xf numFmtId="0" fontId="82" fillId="7" borderId="29" xfId="0" applyFont="1" applyFill="1" applyBorder="1" applyAlignment="1">
      <alignment vertical="top"/>
    </xf>
    <xf numFmtId="0" fontId="77" fillId="7" borderId="163" xfId="2" quotePrefix="1" applyFont="1" applyFill="1" applyBorder="1" applyAlignment="1">
      <alignment horizontal="center" vertical="center"/>
    </xf>
    <xf numFmtId="0" fontId="82" fillId="7" borderId="82" xfId="0" applyFont="1" applyFill="1" applyBorder="1" applyAlignment="1">
      <alignment vertical="top"/>
    </xf>
    <xf numFmtId="0" fontId="77" fillId="7" borderId="62" xfId="2" quotePrefix="1" applyFont="1" applyFill="1" applyBorder="1" applyAlignment="1">
      <alignment horizontal="center" vertical="center"/>
    </xf>
    <xf numFmtId="0" fontId="48" fillId="7" borderId="40" xfId="0" applyFont="1" applyFill="1" applyBorder="1" applyAlignment="1">
      <alignment vertical="center"/>
    </xf>
    <xf numFmtId="0" fontId="48" fillId="7" borderId="67" xfId="0" applyFont="1" applyFill="1" applyBorder="1" applyAlignment="1">
      <alignment vertical="center"/>
    </xf>
    <xf numFmtId="0" fontId="77" fillId="7" borderId="97" xfId="2" quotePrefix="1" applyFont="1" applyFill="1" applyBorder="1" applyAlignment="1">
      <alignment horizontal="center" vertical="center"/>
    </xf>
    <xf numFmtId="0" fontId="77" fillId="7" borderId="45" xfId="2" quotePrefix="1" applyFont="1" applyFill="1" applyBorder="1" applyAlignment="1">
      <alignment horizontal="center" vertical="center"/>
    </xf>
    <xf numFmtId="0" fontId="77" fillId="7" borderId="46" xfId="2" applyFont="1" applyFill="1" applyBorder="1" applyAlignment="1">
      <alignment horizontal="center" vertical="center"/>
    </xf>
    <xf numFmtId="0" fontId="49" fillId="7" borderId="107" xfId="0" applyFont="1" applyFill="1" applyBorder="1" applyAlignment="1">
      <alignment vertical="top"/>
    </xf>
    <xf numFmtId="0" fontId="49" fillId="7" borderId="40" xfId="0" applyFont="1" applyFill="1" applyBorder="1" applyAlignment="1">
      <alignment vertical="center"/>
    </xf>
    <xf numFmtId="0" fontId="52" fillId="7" borderId="29" xfId="0" applyFont="1" applyFill="1" applyBorder="1" applyAlignment="1">
      <alignment vertical="top"/>
    </xf>
    <xf numFmtId="0" fontId="49" fillId="7" borderId="67" xfId="0" applyFont="1" applyFill="1" applyBorder="1" applyAlignment="1">
      <alignment vertical="center"/>
    </xf>
    <xf numFmtId="0" fontId="52" fillId="7" borderId="82" xfId="0" applyFont="1" applyFill="1" applyBorder="1" applyAlignment="1">
      <alignment vertical="top"/>
    </xf>
    <xf numFmtId="0" fontId="49" fillId="7" borderId="41" xfId="0" applyFont="1" applyFill="1" applyBorder="1" applyAlignment="1">
      <alignment vertical="center"/>
    </xf>
    <xf numFmtId="4" fontId="38" fillId="5" borderId="93" xfId="16" applyNumberFormat="1" applyFont="1" applyFill="1" applyBorder="1" applyAlignment="1">
      <alignment horizontal="right" vertical="center" shrinkToFit="1"/>
    </xf>
    <xf numFmtId="4" fontId="38" fillId="5" borderId="5" xfId="16" applyNumberFormat="1" applyFont="1" applyFill="1" applyBorder="1" applyAlignment="1">
      <alignment horizontal="right" vertical="center" shrinkToFit="1"/>
    </xf>
    <xf numFmtId="4" fontId="38" fillId="0" borderId="93" xfId="16" applyNumberFormat="1" applyFont="1" applyFill="1" applyBorder="1" applyAlignment="1">
      <alignment horizontal="right" vertical="center" shrinkToFit="1"/>
    </xf>
    <xf numFmtId="4" fontId="38" fillId="0" borderId="143" xfId="16" applyNumberFormat="1" applyFont="1" applyFill="1" applyBorder="1" applyAlignment="1">
      <alignment horizontal="right" vertical="center" shrinkToFit="1"/>
    </xf>
    <xf numFmtId="4" fontId="38" fillId="5" borderId="93" xfId="0" applyNumberFormat="1" applyFont="1" applyFill="1" applyBorder="1" applyAlignment="1" applyProtection="1">
      <alignment horizontal="right" vertical="center"/>
    </xf>
    <xf numFmtId="4" fontId="38" fillId="5" borderId="7" xfId="16" applyNumberFormat="1" applyFont="1" applyFill="1" applyBorder="1" applyAlignment="1">
      <alignment horizontal="right" vertical="center" shrinkToFit="1"/>
    </xf>
    <xf numFmtId="0" fontId="37" fillId="5" borderId="108" xfId="0" applyFont="1" applyFill="1" applyBorder="1" applyAlignment="1">
      <alignment horizontal="center" vertical="center"/>
    </xf>
    <xf numFmtId="4" fontId="85" fillId="5" borderId="108" xfId="4" applyNumberFormat="1" applyFont="1" applyFill="1" applyBorder="1" applyAlignment="1">
      <alignment vertical="center"/>
    </xf>
    <xf numFmtId="4" fontId="38" fillId="5" borderId="108" xfId="16" applyNumberFormat="1" applyFont="1" applyFill="1" applyBorder="1" applyAlignment="1">
      <alignment horizontal="right" vertical="center" shrinkToFit="1"/>
    </xf>
    <xf numFmtId="0" fontId="37" fillId="0" borderId="93" xfId="0" applyFont="1" applyFill="1" applyBorder="1" applyAlignment="1">
      <alignment horizontal="center" vertical="center"/>
    </xf>
    <xf numFmtId="4" fontId="38" fillId="0" borderId="93" xfId="0" applyNumberFormat="1" applyFont="1" applyFill="1" applyBorder="1" applyAlignment="1" applyProtection="1">
      <alignment horizontal="right" vertical="center"/>
    </xf>
    <xf numFmtId="0" fontId="37" fillId="0" borderId="19" xfId="0" applyFont="1" applyFill="1" applyBorder="1" applyAlignment="1">
      <alignment horizontal="center" vertical="center"/>
    </xf>
    <xf numFmtId="164" fontId="37" fillId="0" borderId="19" xfId="0" applyNumberFormat="1" applyFont="1" applyFill="1" applyBorder="1" applyAlignment="1" applyProtection="1">
      <alignment horizontal="center" vertical="center"/>
    </xf>
    <xf numFmtId="4" fontId="37" fillId="0" borderId="19" xfId="0" applyNumberFormat="1" applyFont="1" applyFill="1" applyBorder="1" applyAlignment="1" applyProtection="1">
      <alignment horizontal="right" vertical="center"/>
    </xf>
    <xf numFmtId="4" fontId="38" fillId="0" borderId="19" xfId="0" applyNumberFormat="1" applyFont="1" applyFill="1" applyBorder="1" applyAlignment="1" applyProtection="1">
      <alignment horizontal="right" vertical="center"/>
    </xf>
    <xf numFmtId="0" fontId="37" fillId="0" borderId="142" xfId="0" applyFont="1" applyFill="1" applyBorder="1" applyAlignment="1">
      <alignment horizontal="left" vertical="center"/>
    </xf>
    <xf numFmtId="0" fontId="37" fillId="0" borderId="143" xfId="0" applyFont="1" applyFill="1" applyBorder="1" applyAlignment="1">
      <alignment vertical="center"/>
    </xf>
    <xf numFmtId="0" fontId="37" fillId="0" borderId="143" xfId="0" applyFont="1" applyFill="1" applyBorder="1" applyAlignment="1">
      <alignment horizontal="center" vertical="center"/>
    </xf>
    <xf numFmtId="164" fontId="37" fillId="0" borderId="164" xfId="0" applyNumberFormat="1" applyFont="1" applyFill="1" applyBorder="1" applyAlignment="1">
      <alignment horizontal="center" vertical="center"/>
    </xf>
    <xf numFmtId="4" fontId="12" fillId="0" borderId="165" xfId="0" applyNumberFormat="1" applyFont="1" applyFill="1" applyBorder="1" applyAlignment="1">
      <alignment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93" xfId="0" applyFont="1" applyFill="1" applyBorder="1" applyAlignment="1">
      <alignment vertical="center"/>
    </xf>
    <xf numFmtId="164" fontId="37" fillId="0" borderId="90" xfId="0" applyNumberFormat="1" applyFont="1" applyFill="1" applyBorder="1" applyAlignment="1">
      <alignment horizontal="center" vertical="center"/>
    </xf>
    <xf numFmtId="4" fontId="12" fillId="0" borderId="79" xfId="0" applyNumberFormat="1" applyFont="1" applyFill="1" applyBorder="1" applyAlignment="1">
      <alignment vertical="center"/>
    </xf>
    <xf numFmtId="0" fontId="27" fillId="3" borderId="29" xfId="0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4" fontId="28" fillId="0" borderId="18" xfId="0" applyNumberFormat="1" applyFont="1" applyFill="1" applyBorder="1" applyAlignment="1" applyProtection="1">
      <alignment horizontal="center" vertical="center"/>
    </xf>
    <xf numFmtId="14" fontId="28" fillId="0" borderId="5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5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164" fontId="24" fillId="0" borderId="3" xfId="0" applyNumberFormat="1" applyFont="1" applyBorder="1" applyAlignment="1" applyProtection="1">
      <alignment horizontal="center" vertical="center" wrapText="1"/>
    </xf>
    <xf numFmtId="164" fontId="24" fillId="0" borderId="50" xfId="0" applyNumberFormat="1" applyFont="1" applyBorder="1" applyAlignment="1" applyProtection="1">
      <alignment horizontal="center" vertical="center"/>
    </xf>
    <xf numFmtId="164" fontId="24" fillId="0" borderId="12" xfId="0" applyNumberFormat="1" applyFont="1" applyBorder="1" applyAlignment="1" applyProtection="1">
      <alignment horizontal="center" vertical="center" wrapText="1"/>
    </xf>
    <xf numFmtId="164" fontId="24" fillId="0" borderId="51" xfId="0" applyNumberFormat="1" applyFont="1" applyBorder="1" applyAlignment="1" applyProtection="1">
      <alignment horizontal="center" vertical="center"/>
    </xf>
    <xf numFmtId="164" fontId="24" fillId="0" borderId="34" xfId="0" applyNumberFormat="1" applyFont="1" applyBorder="1" applyAlignment="1" applyProtection="1">
      <alignment horizontal="center" vertical="center" wrapText="1"/>
    </xf>
    <xf numFmtId="164" fontId="24" fillId="0" borderId="58" xfId="0" applyNumberFormat="1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 wrapText="1"/>
    </xf>
    <xf numFmtId="164" fontId="24" fillId="0" borderId="9" xfId="0" applyNumberFormat="1" applyFont="1" applyBorder="1" applyAlignment="1" applyProtection="1">
      <alignment horizontal="center" vertical="center" wrapText="1"/>
    </xf>
    <xf numFmtId="164" fontId="24" fillId="0" borderId="11" xfId="0" applyNumberFormat="1" applyFont="1" applyBorder="1" applyAlignment="1" applyProtection="1">
      <alignment horizontal="center" vertical="center"/>
    </xf>
    <xf numFmtId="164" fontId="24" fillId="0" borderId="53" xfId="0" applyNumberFormat="1" applyFont="1" applyBorder="1" applyAlignment="1" applyProtection="1">
      <alignment horizontal="center" vertical="center"/>
    </xf>
    <xf numFmtId="0" fontId="46" fillId="0" borderId="40" xfId="15" applyFont="1" applyBorder="1" applyAlignment="1">
      <alignment horizontal="left" vertical="top" wrapText="1"/>
    </xf>
    <xf numFmtId="0" fontId="46" fillId="0" borderId="97" xfId="15" applyFont="1" applyBorder="1" applyAlignment="1">
      <alignment horizontal="left" vertical="top" wrapText="1"/>
    </xf>
    <xf numFmtId="0" fontId="46" fillId="0" borderId="37" xfId="15" applyFont="1" applyBorder="1" applyAlignment="1">
      <alignment horizontal="left" vertical="top" wrapText="1"/>
    </xf>
    <xf numFmtId="0" fontId="46" fillId="0" borderId="45" xfId="15" applyFont="1" applyBorder="1" applyAlignment="1">
      <alignment horizontal="left" vertical="top" wrapText="1"/>
    </xf>
    <xf numFmtId="0" fontId="58" fillId="0" borderId="99" xfId="0" applyFont="1" applyFill="1" applyBorder="1" applyAlignment="1">
      <alignment horizontal="center" vertical="center" shrinkToFit="1"/>
    </xf>
    <xf numFmtId="0" fontId="46" fillId="0" borderId="37" xfId="15" applyFont="1" applyBorder="1" applyAlignment="1">
      <alignment horizontal="left" vertical="center" wrapText="1"/>
    </xf>
    <xf numFmtId="0" fontId="46" fillId="0" borderId="45" xfId="15" applyFont="1" applyBorder="1" applyAlignment="1">
      <alignment horizontal="left" vertical="center" wrapText="1"/>
    </xf>
    <xf numFmtId="0" fontId="46" fillId="0" borderId="41" xfId="15" applyFont="1" applyBorder="1" applyAlignment="1">
      <alignment horizontal="left" vertical="center" wrapText="1"/>
    </xf>
    <xf numFmtId="0" fontId="46" fillId="0" borderId="96" xfId="15" applyFont="1" applyBorder="1" applyAlignment="1">
      <alignment horizontal="left" vertical="center" wrapText="1"/>
    </xf>
    <xf numFmtId="164" fontId="24" fillId="0" borderId="53" xfId="0" applyNumberFormat="1" applyFont="1" applyBorder="1" applyAlignment="1" applyProtection="1">
      <alignment horizontal="center" vertical="center" wrapText="1"/>
    </xf>
    <xf numFmtId="0" fontId="71" fillId="4" borderId="90" xfId="6" applyFont="1" applyFill="1" applyBorder="1" applyAlignment="1">
      <alignment horizontal="left" vertical="top"/>
    </xf>
    <xf numFmtId="165" fontId="71" fillId="0" borderId="91" xfId="7" applyNumberFormat="1" applyFont="1" applyBorder="1" applyAlignment="1">
      <alignment horizontal="center" vertical="center"/>
    </xf>
    <xf numFmtId="165" fontId="71" fillId="0" borderId="97" xfId="7" applyNumberFormat="1" applyFont="1" applyBorder="1" applyAlignment="1">
      <alignment horizontal="center" vertical="center"/>
    </xf>
    <xf numFmtId="165" fontId="71" fillId="0" borderId="98" xfId="7" applyNumberFormat="1" applyFont="1" applyBorder="1" applyAlignment="1">
      <alignment horizontal="center" vertical="center"/>
    </xf>
    <xf numFmtId="165" fontId="71" fillId="0" borderId="77" xfId="7" applyNumberFormat="1" applyFont="1" applyBorder="1" applyAlignment="1">
      <alignment horizontal="center" vertical="center" wrapText="1"/>
    </xf>
    <xf numFmtId="165" fontId="71" fillId="0" borderId="96" xfId="7" applyNumberFormat="1" applyFont="1" applyBorder="1" applyAlignment="1">
      <alignment horizontal="center" vertical="center"/>
    </xf>
    <xf numFmtId="165" fontId="71" fillId="0" borderId="47" xfId="7" applyNumberFormat="1" applyFont="1" applyBorder="1" applyAlignment="1">
      <alignment horizontal="center" vertical="center"/>
    </xf>
    <xf numFmtId="0" fontId="49" fillId="4" borderId="40" xfId="0" applyFont="1" applyFill="1" applyBorder="1" applyAlignment="1">
      <alignment horizontal="left" vertical="center" wrapText="1"/>
    </xf>
    <xf numFmtId="0" fontId="49" fillId="4" borderId="97" xfId="0" applyFont="1" applyFill="1" applyBorder="1" applyAlignment="1">
      <alignment horizontal="left" vertical="center" wrapText="1"/>
    </xf>
    <xf numFmtId="0" fontId="49" fillId="4" borderId="98" xfId="0" applyFont="1" applyFill="1" applyBorder="1" applyAlignment="1">
      <alignment horizontal="left" vertical="center" wrapText="1"/>
    </xf>
    <xf numFmtId="0" fontId="49" fillId="4" borderId="41" xfId="0" applyFont="1" applyFill="1" applyBorder="1" applyAlignment="1">
      <alignment horizontal="left" vertical="center" wrapText="1"/>
    </xf>
    <xf numFmtId="0" fontId="49" fillId="4" borderId="96" xfId="0" applyFont="1" applyFill="1" applyBorder="1" applyAlignment="1">
      <alignment horizontal="left" vertical="center" wrapText="1"/>
    </xf>
    <xf numFmtId="0" fontId="49" fillId="4" borderId="47" xfId="0" applyFont="1" applyFill="1" applyBorder="1" applyAlignment="1">
      <alignment horizontal="left" vertical="center" wrapText="1"/>
    </xf>
    <xf numFmtId="165" fontId="71" fillId="7" borderId="90" xfId="7" applyNumberFormat="1" applyFont="1" applyFill="1" applyBorder="1" applyAlignment="1">
      <alignment horizontal="center" vertical="center"/>
    </xf>
    <xf numFmtId="165" fontId="71" fillId="7" borderId="94" xfId="7" applyNumberFormat="1" applyFont="1" applyFill="1" applyBorder="1" applyAlignment="1">
      <alignment horizontal="center" vertical="center"/>
    </xf>
    <xf numFmtId="0" fontId="71" fillId="7" borderId="104" xfId="0" applyFont="1" applyFill="1" applyBorder="1" applyAlignment="1">
      <alignment horizontal="left" vertical="top" wrapText="1"/>
    </xf>
    <xf numFmtId="0" fontId="71" fillId="7" borderId="64" xfId="0" applyFont="1" applyFill="1" applyBorder="1" applyAlignment="1">
      <alignment horizontal="left" vertical="top" wrapText="1"/>
    </xf>
    <xf numFmtId="165" fontId="71" fillId="0" borderId="47" xfId="7" applyNumberFormat="1" applyFont="1" applyBorder="1" applyAlignment="1">
      <alignment horizontal="center" vertical="center" wrapText="1"/>
    </xf>
    <xf numFmtId="0" fontId="77" fillId="7" borderId="103" xfId="0" applyFont="1" applyFill="1" applyBorder="1" applyAlignment="1">
      <alignment horizontal="left" vertical="top"/>
    </xf>
    <xf numFmtId="0" fontId="77" fillId="7" borderId="24" xfId="0" applyFont="1" applyFill="1" applyBorder="1" applyAlignment="1">
      <alignment horizontal="left" vertical="top"/>
    </xf>
    <xf numFmtId="0" fontId="77" fillId="7" borderId="104" xfId="0" applyFont="1" applyFill="1" applyBorder="1" applyAlignment="1">
      <alignment horizontal="left" vertical="top"/>
    </xf>
    <xf numFmtId="0" fontId="77" fillId="7" borderId="65" xfId="0" applyFont="1" applyFill="1" applyBorder="1" applyAlignment="1">
      <alignment horizontal="left" vertical="top"/>
    </xf>
    <xf numFmtId="0" fontId="77" fillId="7" borderId="73" xfId="0" applyFont="1" applyFill="1" applyBorder="1" applyAlignment="1">
      <alignment horizontal="left" vertical="top"/>
    </xf>
    <xf numFmtId="0" fontId="77" fillId="7" borderId="64" xfId="0" applyFont="1" applyFill="1" applyBorder="1" applyAlignment="1">
      <alignment horizontal="left" vertical="top"/>
    </xf>
    <xf numFmtId="0" fontId="77" fillId="7" borderId="41" xfId="0" applyFont="1" applyFill="1" applyBorder="1" applyAlignment="1">
      <alignment horizontal="left" vertical="center" wrapText="1"/>
    </xf>
    <xf numFmtId="0" fontId="77" fillId="7" borderId="96" xfId="0" applyFont="1" applyFill="1" applyBorder="1" applyAlignment="1">
      <alignment horizontal="left" vertical="center" wrapText="1"/>
    </xf>
    <xf numFmtId="0" fontId="77" fillId="7" borderId="47" xfId="0" applyFont="1" applyFill="1" applyBorder="1" applyAlignment="1">
      <alignment horizontal="left" vertical="center" wrapText="1"/>
    </xf>
    <xf numFmtId="0" fontId="71" fillId="7" borderId="41" xfId="7" applyFont="1" applyFill="1" applyBorder="1" applyAlignment="1">
      <alignment horizontal="left" vertical="top" wrapText="1"/>
    </xf>
    <xf numFmtId="0" fontId="71" fillId="7" borderId="96" xfId="7" applyFont="1" applyFill="1" applyBorder="1" applyAlignment="1">
      <alignment horizontal="left" vertical="top" wrapText="1"/>
    </xf>
    <xf numFmtId="0" fontId="71" fillId="7" borderId="47" xfId="7" applyFont="1" applyFill="1" applyBorder="1" applyAlignment="1">
      <alignment horizontal="left" vertical="top" wrapText="1"/>
    </xf>
    <xf numFmtId="0" fontId="77" fillId="7" borderId="91" xfId="0" applyFont="1" applyFill="1" applyBorder="1" applyAlignment="1">
      <alignment horizontal="center" vertical="center"/>
    </xf>
    <xf numFmtId="0" fontId="77" fillId="7" borderId="97" xfId="0" applyFont="1" applyFill="1" applyBorder="1" applyAlignment="1">
      <alignment horizontal="center" vertical="center"/>
    </xf>
    <xf numFmtId="0" fontId="77" fillId="7" borderId="98" xfId="0" applyFont="1" applyFill="1" applyBorder="1" applyAlignment="1">
      <alignment horizontal="center" vertical="center"/>
    </xf>
    <xf numFmtId="0" fontId="77" fillId="7" borderId="77" xfId="0" applyFont="1" applyFill="1" applyBorder="1" applyAlignment="1">
      <alignment horizontal="center" vertical="center" wrapText="1"/>
    </xf>
    <xf numFmtId="0" fontId="77" fillId="7" borderId="96" xfId="0" applyFont="1" applyFill="1" applyBorder="1" applyAlignment="1">
      <alignment horizontal="center" vertical="center" wrapText="1"/>
    </xf>
    <xf numFmtId="0" fontId="77" fillId="7" borderId="47" xfId="0" applyFont="1" applyFill="1" applyBorder="1" applyAlignment="1">
      <alignment horizontal="center" vertical="center" wrapText="1"/>
    </xf>
    <xf numFmtId="0" fontId="77" fillId="7" borderId="90" xfId="0" applyFont="1" applyFill="1" applyBorder="1" applyAlignment="1">
      <alignment horizontal="center" vertical="center"/>
    </xf>
    <xf numFmtId="0" fontId="77" fillId="7" borderId="94" xfId="0" applyFont="1" applyFill="1" applyBorder="1" applyAlignment="1">
      <alignment horizontal="center" vertical="center"/>
    </xf>
    <xf numFmtId="0" fontId="77" fillId="7" borderId="101" xfId="0" applyFont="1" applyFill="1" applyBorder="1" applyAlignment="1">
      <alignment horizontal="center" vertical="center"/>
    </xf>
    <xf numFmtId="0" fontId="46" fillId="7" borderId="111" xfId="0" applyFont="1" applyFill="1" applyBorder="1" applyAlignment="1">
      <alignment horizontal="left" vertical="top"/>
    </xf>
    <xf numFmtId="0" fontId="46" fillId="7" borderId="85" xfId="0" applyFont="1" applyFill="1" applyBorder="1" applyAlignment="1">
      <alignment horizontal="left" vertical="top"/>
    </xf>
    <xf numFmtId="0" fontId="46" fillId="7" borderId="87" xfId="0" applyFont="1" applyFill="1" applyBorder="1" applyAlignment="1">
      <alignment horizontal="left" vertical="top"/>
    </xf>
    <xf numFmtId="0" fontId="46" fillId="0" borderId="122" xfId="0" applyFont="1" applyFill="1" applyBorder="1" applyAlignment="1">
      <alignment horizontal="left" vertical="top" wrapText="1"/>
    </xf>
    <xf numFmtId="0" fontId="46" fillId="0" borderId="123" xfId="0" applyFont="1" applyFill="1" applyBorder="1" applyAlignment="1">
      <alignment horizontal="left" vertical="top" wrapText="1"/>
    </xf>
    <xf numFmtId="0" fontId="46" fillId="0" borderId="124" xfId="0" applyFont="1" applyFill="1" applyBorder="1" applyAlignment="1">
      <alignment horizontal="left" vertical="top" wrapText="1"/>
    </xf>
    <xf numFmtId="0" fontId="46" fillId="4" borderId="86" xfId="6" applyFont="1" applyFill="1" applyBorder="1" applyAlignment="1">
      <alignment horizontal="left" vertical="top"/>
    </xf>
    <xf numFmtId="0" fontId="46" fillId="4" borderId="82" xfId="6" applyFont="1" applyFill="1" applyBorder="1" applyAlignment="1">
      <alignment horizontal="left" vertical="top"/>
    </xf>
    <xf numFmtId="0" fontId="46" fillId="0" borderId="37" xfId="0" applyFont="1" applyFill="1" applyBorder="1" applyAlignment="1">
      <alignment horizontal="left" vertical="top" wrapText="1"/>
    </xf>
    <xf numFmtId="0" fontId="46" fillId="0" borderId="45" xfId="0" applyFont="1" applyFill="1" applyBorder="1" applyAlignment="1">
      <alignment horizontal="left" vertical="top" wrapText="1"/>
    </xf>
    <xf numFmtId="0" fontId="46" fillId="0" borderId="110" xfId="0" applyFont="1" applyFill="1" applyBorder="1" applyAlignment="1">
      <alignment horizontal="left" vertical="top" wrapText="1"/>
    </xf>
    <xf numFmtId="0" fontId="46" fillId="0" borderId="112" xfId="0" applyFont="1" applyFill="1" applyBorder="1" applyAlignment="1">
      <alignment horizontal="left" vertical="top" wrapText="1"/>
    </xf>
    <xf numFmtId="0" fontId="46" fillId="0" borderId="68" xfId="0" applyFont="1" applyFill="1" applyBorder="1" applyAlignment="1">
      <alignment horizontal="left" vertical="top" wrapText="1"/>
    </xf>
    <xf numFmtId="0" fontId="46" fillId="0" borderId="44" xfId="0" applyFont="1" applyFill="1" applyBorder="1" applyAlignment="1">
      <alignment horizontal="left" vertical="top" wrapText="1"/>
    </xf>
    <xf numFmtId="0" fontId="16" fillId="4" borderId="105" xfId="0" applyFont="1" applyFill="1" applyBorder="1" applyAlignment="1" applyProtection="1">
      <alignment horizontal="center" vertical="top"/>
    </xf>
    <xf numFmtId="0" fontId="54" fillId="0" borderId="0" xfId="5" applyFont="1" applyFill="1" applyBorder="1" applyAlignment="1">
      <alignment horizontal="center" vertical="center" shrinkToFit="1"/>
    </xf>
  </cellXfs>
  <cellStyles count="18">
    <cellStyle name="Explanatory Text" xfId="16" builtinId="53"/>
    <cellStyle name="Explanatory Text 2" xfId="17" xr:uid="{3ED72E81-D771-4A67-9BE6-6EF2FB55B86A}"/>
    <cellStyle name="Normal" xfId="0" builtinId="0"/>
    <cellStyle name="Normál 2" xfId="4" xr:uid="{00000000-0005-0000-0000-000001000000}"/>
    <cellStyle name="Normál 2 3" xfId="10" xr:uid="{00000000-0005-0000-0000-000002000000}"/>
    <cellStyle name="Normal 3" xfId="8" xr:uid="{00000000-0005-0000-0000-000003000000}"/>
    <cellStyle name="Normal 3 2" xfId="9" xr:uid="{00000000-0005-0000-0000-000004000000}"/>
    <cellStyle name="normal 4" xfId="3" xr:uid="{00000000-0005-0000-0000-000005000000}"/>
    <cellStyle name="標準 11" xfId="13" xr:uid="{00000000-0005-0000-0000-000006000000}"/>
    <cellStyle name="標準 2" xfId="15" xr:uid="{00000000-0005-0000-0000-000007000000}"/>
    <cellStyle name="標準 6" xfId="12" xr:uid="{00000000-0005-0000-0000-000008000000}"/>
    <cellStyle name="標準_0705xx 統一装備表" xfId="7" xr:uid="{00000000-0005-0000-0000-000009000000}"/>
    <cellStyle name="標準_Sheet1" xfId="1" xr:uid="{00000000-0005-0000-0000-00000A000000}"/>
    <cellStyle name="標準_Sheet1_0804欧州スイフトSPEC" xfId="5" xr:uid="{00000000-0005-0000-0000-00000B000000}"/>
    <cellStyle name="標準_Sheet1_1" xfId="2" xr:uid="{00000000-0005-0000-0000-00000C000000}"/>
    <cellStyle name="標準_Sheet1_ｶﾀﾛｸﾞ用装備表(ﾙﾊ案)vs仕様一覧表(ﾙﾖ)" xfId="6" xr:uid="{00000000-0005-0000-0000-00000D000000}"/>
    <cellStyle name="標準_Sheet1_ジムニー装備表 2" xfId="11" xr:uid="{00000000-0005-0000-0000-00000E000000}"/>
    <cellStyle name="標準_YAAｽﾍﾟｯｸ表ﾙP作成" xfId="14" xr:uid="{00000000-0005-0000-0000-00000F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D6DCE4"/>
      <color rgb="FFFFFFFF"/>
      <color rgb="FF0000FF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848412</xdr:colOff>
      <xdr:row>2</xdr:row>
      <xdr:rowOff>62207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6" y="0"/>
          <a:ext cx="4260915" cy="816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141404</xdr:colOff>
      <xdr:row>2</xdr:row>
      <xdr:rowOff>29302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817" y="1"/>
          <a:ext cx="4138368" cy="792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2</xdr:col>
      <xdr:colOff>1210103</xdr:colOff>
      <xdr:row>1</xdr:row>
      <xdr:rowOff>329938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3867578" cy="7395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2</xdr:col>
      <xdr:colOff>1228270</xdr:colOff>
      <xdr:row>1</xdr:row>
      <xdr:rowOff>329938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3866695" cy="7395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2</xdr:col>
      <xdr:colOff>1378277</xdr:colOff>
      <xdr:row>2</xdr:row>
      <xdr:rowOff>52780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4292927" cy="814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2</xdr:col>
      <xdr:colOff>1349702</xdr:colOff>
      <xdr:row>2</xdr:row>
      <xdr:rowOff>52780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4292927" cy="814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1102937</xdr:colOff>
      <xdr:row>1</xdr:row>
      <xdr:rowOff>336948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874416" cy="742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%20list%20with%20equipment%202021-10-15%20Ignis,%20Swift,%20Jimny%20audiol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Ignis"/>
      <sheetName val="Swift"/>
      <sheetName val="Vitara"/>
      <sheetName val="SX4 S-Cross"/>
      <sheetName val="Swace"/>
      <sheetName val="Across"/>
    </sheetNames>
    <sheetDataSet>
      <sheetData sheetId="0">
        <row r="65">
          <cell r="B65" t="str">
            <v>Napomena:</v>
          </cell>
        </row>
        <row r="67">
          <cell r="B67" t="str">
            <v xml:space="preserve">Navedene cijene su do registracije i uključuju PDV po stopi 25%, poseban porez na motorna vozila i sve zavisne troškove. Cjenik važi do objave novog. </v>
          </cell>
        </row>
        <row r="68">
          <cell r="B68" t="str">
            <v>Zadržavamo pravo izmjene cijena i specifikacije opreme bez prethodne najave.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V111"/>
  <sheetViews>
    <sheetView tabSelected="1" view="pageBreakPreview" zoomScaleNormal="100" zoomScaleSheetLayoutView="100" workbookViewId="0">
      <selection activeCell="B70" sqref="B70:K71"/>
    </sheetView>
  </sheetViews>
  <sheetFormatPr defaultColWidth="9.140625" defaultRowHeight="15"/>
  <cols>
    <col min="1" max="1" width="2.85546875" style="107" bestFit="1" customWidth="1"/>
    <col min="2" max="2" width="51.7109375" style="131" bestFit="1" customWidth="1"/>
    <col min="3" max="3" width="25" style="131" bestFit="1" customWidth="1"/>
    <col min="4" max="4" width="6" style="131" customWidth="1"/>
    <col min="5" max="5" width="12.140625" style="23" customWidth="1"/>
    <col min="6" max="6" width="11.28515625" style="23" customWidth="1"/>
    <col min="7" max="7" width="11.28515625" style="23" hidden="1" customWidth="1"/>
    <col min="8" max="8" width="16.5703125" style="43" customWidth="1"/>
    <col min="9" max="9" width="14.5703125" style="132" customWidth="1"/>
    <col min="10" max="11" width="16.28515625" style="23" customWidth="1"/>
    <col min="12" max="12" width="3" style="30" customWidth="1"/>
    <col min="13" max="14" width="14.42578125" style="30" customWidth="1"/>
    <col min="15" max="15" width="14.85546875" style="23" hidden="1" customWidth="1"/>
    <col min="16" max="16" width="11.140625" style="23" hidden="1" customWidth="1"/>
    <col min="17" max="17" width="5.140625" style="23" hidden="1" customWidth="1"/>
    <col min="18" max="18" width="10.42578125" style="23" hidden="1" customWidth="1"/>
    <col min="19" max="19" width="11.7109375" style="23" hidden="1" customWidth="1"/>
    <col min="20" max="20" width="5.140625" style="23" hidden="1" customWidth="1"/>
    <col min="21" max="22" width="9.140625" style="23" hidden="1" customWidth="1"/>
    <col min="23" max="16384" width="9.140625" style="23"/>
  </cols>
  <sheetData>
    <row r="1" spans="1:22" s="2" customFormat="1" ht="30.2" customHeight="1">
      <c r="A1" s="107"/>
      <c r="E1" s="105"/>
      <c r="F1" s="105"/>
      <c r="H1" s="42"/>
      <c r="I1" s="41"/>
      <c r="J1" s="42"/>
      <c r="K1" s="42"/>
      <c r="L1" s="30"/>
      <c r="M1" s="30"/>
      <c r="N1" s="30"/>
      <c r="O1" s="43" t="s">
        <v>58</v>
      </c>
      <c r="P1" s="43" t="s">
        <v>58</v>
      </c>
      <c r="R1" s="43" t="s">
        <v>58</v>
      </c>
      <c r="S1" s="43" t="s">
        <v>58</v>
      </c>
      <c r="U1" s="16" t="s">
        <v>58</v>
      </c>
      <c r="V1" s="16" t="s">
        <v>58</v>
      </c>
    </row>
    <row r="2" spans="1:22" s="2" customFormat="1" ht="30.2" customHeight="1">
      <c r="A2" s="107"/>
      <c r="E2" s="105"/>
      <c r="F2" s="105"/>
      <c r="H2" s="42"/>
      <c r="I2" s="41"/>
      <c r="J2" s="42"/>
      <c r="K2" s="41" t="str">
        <f>"Vrijedi od "&amp;TEXT(I85,"d.m.yyyy")</f>
        <v>Vrijedi od 15.7.2025</v>
      </c>
      <c r="L2" s="30"/>
      <c r="M2" s="30"/>
      <c r="N2" s="30"/>
      <c r="O2" s="23"/>
      <c r="P2" s="23"/>
      <c r="R2" s="23"/>
      <c r="S2" s="23"/>
    </row>
    <row r="3" spans="1:22" s="2" customFormat="1" ht="13.15" customHeight="1">
      <c r="A3" s="107"/>
      <c r="B3" s="42"/>
      <c r="C3" s="14"/>
      <c r="D3" s="14"/>
      <c r="E3" s="105"/>
      <c r="F3" s="105"/>
      <c r="G3" s="105"/>
      <c r="H3" s="104"/>
      <c r="I3" s="108"/>
      <c r="L3" s="30"/>
      <c r="M3" s="30"/>
      <c r="N3" s="30"/>
      <c r="O3" s="23"/>
      <c r="P3" s="23"/>
      <c r="R3" s="23"/>
      <c r="S3" s="23"/>
    </row>
    <row r="4" spans="1:22" s="2" customFormat="1" ht="13.15" customHeight="1">
      <c r="A4" s="107"/>
      <c r="B4" s="42"/>
      <c r="C4" s="14"/>
      <c r="D4" s="14"/>
      <c r="E4" s="105"/>
      <c r="F4" s="105"/>
      <c r="G4" s="105"/>
      <c r="H4" s="104"/>
      <c r="I4" s="108"/>
      <c r="L4" s="30"/>
      <c r="M4" s="30"/>
      <c r="N4" s="30"/>
      <c r="O4" s="23"/>
      <c r="P4" s="23"/>
      <c r="R4" s="23"/>
      <c r="S4" s="23"/>
    </row>
    <row r="5" spans="1:22" s="2" customFormat="1" ht="13.15" customHeight="1">
      <c r="A5" s="107"/>
      <c r="B5" s="42"/>
      <c r="C5" s="14"/>
      <c r="D5" s="14"/>
      <c r="E5" s="105"/>
      <c r="F5" s="105"/>
      <c r="G5" s="105"/>
      <c r="H5" s="104"/>
      <c r="I5" s="108"/>
      <c r="L5" s="30"/>
      <c r="M5" s="30"/>
      <c r="N5" s="30"/>
      <c r="O5" s="23"/>
      <c r="P5" s="23"/>
      <c r="R5" s="23"/>
      <c r="S5" s="23"/>
    </row>
    <row r="6" spans="1:22" s="2" customFormat="1" ht="13.9" customHeight="1">
      <c r="A6" s="107"/>
      <c r="B6" s="42"/>
      <c r="C6" s="14"/>
      <c r="D6" s="14"/>
      <c r="E6" s="105"/>
      <c r="F6" s="105"/>
      <c r="G6" s="105"/>
      <c r="H6" s="104"/>
      <c r="I6" s="108"/>
      <c r="L6" s="30"/>
      <c r="M6" s="30"/>
      <c r="N6" s="30"/>
      <c r="O6" s="23"/>
      <c r="P6" s="23"/>
      <c r="R6" s="23"/>
      <c r="S6" s="23"/>
    </row>
    <row r="7" spans="1:22" s="2" customFormat="1" ht="13.9" customHeight="1">
      <c r="A7" s="107"/>
      <c r="B7" s="42"/>
      <c r="C7" s="14"/>
      <c r="D7" s="14"/>
      <c r="E7" s="105"/>
      <c r="F7" s="105"/>
      <c r="G7" s="105"/>
      <c r="H7" s="104"/>
      <c r="I7" s="108"/>
      <c r="L7" s="30"/>
      <c r="M7" s="30"/>
      <c r="N7" s="30"/>
      <c r="O7" s="23"/>
      <c r="P7" s="23"/>
      <c r="R7" s="23"/>
      <c r="S7" s="23"/>
    </row>
    <row r="8" spans="1:22" s="2" customFormat="1" ht="13.9" customHeight="1" thickBot="1">
      <c r="A8" s="107"/>
      <c r="B8" s="14"/>
      <c r="C8" s="14"/>
      <c r="D8" s="14"/>
      <c r="E8" s="105"/>
      <c r="F8" s="105"/>
      <c r="G8" s="105"/>
      <c r="H8" s="104"/>
      <c r="I8" s="108"/>
      <c r="L8" s="30"/>
      <c r="M8" s="30"/>
      <c r="N8" s="30"/>
      <c r="O8" s="23"/>
      <c r="P8" s="23"/>
      <c r="R8" s="23"/>
      <c r="S8" s="23"/>
    </row>
    <row r="9" spans="1:22" s="113" customFormat="1" ht="29.65" customHeight="1">
      <c r="A9" s="107"/>
      <c r="B9" s="109" t="s">
        <v>4</v>
      </c>
      <c r="C9" s="11" t="s">
        <v>38</v>
      </c>
      <c r="D9" s="110" t="s">
        <v>39</v>
      </c>
      <c r="E9" s="111" t="s">
        <v>40</v>
      </c>
      <c r="F9" s="111" t="s">
        <v>41</v>
      </c>
      <c r="G9" s="112" t="s">
        <v>61</v>
      </c>
      <c r="H9" s="1246" t="s">
        <v>421</v>
      </c>
      <c r="I9" s="1246" t="s">
        <v>161</v>
      </c>
      <c r="J9" s="1252" t="s">
        <v>417</v>
      </c>
      <c r="K9" s="1254" t="s">
        <v>418</v>
      </c>
      <c r="L9" s="30"/>
      <c r="M9" s="30"/>
      <c r="N9" s="30"/>
      <c r="O9" s="40" t="s">
        <v>44</v>
      </c>
      <c r="P9" s="1250" t="s">
        <v>52</v>
      </c>
      <c r="R9" s="40" t="s">
        <v>44</v>
      </c>
      <c r="S9" s="1250" t="s">
        <v>52</v>
      </c>
    </row>
    <row r="10" spans="1:22" s="119" customFormat="1" ht="29.65" customHeight="1" thickBot="1">
      <c r="A10" s="107"/>
      <c r="B10" s="114"/>
      <c r="C10" s="115"/>
      <c r="D10" s="116"/>
      <c r="E10" s="117" t="s">
        <v>55</v>
      </c>
      <c r="F10" s="117" t="s">
        <v>14</v>
      </c>
      <c r="G10" s="118" t="s">
        <v>60</v>
      </c>
      <c r="H10" s="1247"/>
      <c r="I10" s="1247"/>
      <c r="J10" s="1253"/>
      <c r="K10" s="1255"/>
      <c r="L10" s="30"/>
      <c r="M10" s="30"/>
      <c r="N10" s="30"/>
      <c r="O10" s="34" t="s">
        <v>34</v>
      </c>
      <c r="P10" s="1251"/>
      <c r="R10" s="34" t="s">
        <v>34</v>
      </c>
      <c r="S10" s="1251"/>
    </row>
    <row r="11" spans="1:22" s="121" customFormat="1" ht="24" hidden="1" customHeight="1" thickTop="1" thickBot="1">
      <c r="A11" s="120"/>
      <c r="B11" s="54"/>
      <c r="C11" s="49"/>
      <c r="D11" s="49"/>
      <c r="E11" s="49"/>
      <c r="F11" s="49"/>
      <c r="G11" s="49"/>
      <c r="H11" s="49"/>
      <c r="I11" s="49"/>
      <c r="J11" s="49"/>
      <c r="K11" s="50"/>
      <c r="L11" s="49"/>
      <c r="M11" s="49"/>
      <c r="N11" s="49"/>
      <c r="O11" s="49"/>
      <c r="P11" s="49"/>
      <c r="R11" s="49"/>
      <c r="S11" s="49"/>
    </row>
    <row r="12" spans="1:22" s="38" customFormat="1" ht="15" hidden="1" customHeight="1">
      <c r="A12" s="122"/>
      <c r="B12" s="146" t="s">
        <v>278</v>
      </c>
      <c r="C12" s="147" t="s">
        <v>165</v>
      </c>
      <c r="D12" s="148">
        <v>5</v>
      </c>
      <c r="E12" s="148">
        <v>1197</v>
      </c>
      <c r="F12" s="148" t="s">
        <v>271</v>
      </c>
      <c r="G12" s="182">
        <v>4.7</v>
      </c>
      <c r="H12" s="217"/>
      <c r="I12" s="149"/>
      <c r="J12" s="216"/>
      <c r="K12" s="480"/>
      <c r="L12" s="29"/>
      <c r="M12" s="29"/>
      <c r="N12" s="29"/>
      <c r="O12" s="37">
        <v>10145.200000000001</v>
      </c>
      <c r="P12" s="37">
        <v>10550.8</v>
      </c>
      <c r="R12" s="37">
        <v>11100</v>
      </c>
      <c r="S12" s="37">
        <v>10725</v>
      </c>
      <c r="U12" s="123">
        <f>O12/R12-1</f>
        <v>-8.6018018018018005E-2</v>
      </c>
      <c r="V12" s="123">
        <f>P12/S12-1</f>
        <v>-1.624242424242428E-2</v>
      </c>
    </row>
    <row r="13" spans="1:22" s="38" customFormat="1" ht="15" hidden="1" customHeight="1">
      <c r="A13" s="122"/>
      <c r="B13" s="55" t="s">
        <v>278</v>
      </c>
      <c r="C13" s="195" t="s">
        <v>224</v>
      </c>
      <c r="D13" s="196">
        <v>5</v>
      </c>
      <c r="E13" s="196">
        <v>1197</v>
      </c>
      <c r="F13" s="196" t="s">
        <v>271</v>
      </c>
      <c r="G13" s="197">
        <v>4.7</v>
      </c>
      <c r="H13" s="198"/>
      <c r="I13" s="198"/>
      <c r="J13" s="218"/>
      <c r="K13" s="481"/>
      <c r="L13" s="29"/>
      <c r="M13" s="29"/>
      <c r="N13" s="29"/>
      <c r="O13" s="37"/>
      <c r="P13" s="33">
        <v>19360.400000000001</v>
      </c>
      <c r="R13" s="37">
        <v>16590</v>
      </c>
      <c r="S13" s="33"/>
      <c r="U13" s="123">
        <f>O13/R13-1</f>
        <v>-1</v>
      </c>
    </row>
    <row r="14" spans="1:22" s="38" customFormat="1" ht="15" hidden="1" customHeight="1">
      <c r="A14" s="122"/>
      <c r="B14" s="72" t="s">
        <v>279</v>
      </c>
      <c r="C14" s="203" t="s">
        <v>224</v>
      </c>
      <c r="D14" s="204">
        <v>5</v>
      </c>
      <c r="E14" s="204">
        <v>1197</v>
      </c>
      <c r="F14" s="204" t="s">
        <v>271</v>
      </c>
      <c r="G14" s="205"/>
      <c r="H14" s="206"/>
      <c r="I14" s="206"/>
      <c r="J14" s="219"/>
      <c r="K14" s="482"/>
      <c r="L14" s="29"/>
      <c r="M14" s="29"/>
      <c r="N14" s="29"/>
      <c r="O14" s="394"/>
      <c r="P14" s="33"/>
      <c r="R14" s="394"/>
      <c r="S14" s="33"/>
      <c r="U14" s="123"/>
    </row>
    <row r="15" spans="1:22" s="38" customFormat="1" ht="15" hidden="1" customHeight="1">
      <c r="A15" s="122"/>
      <c r="B15" s="55" t="s">
        <v>278</v>
      </c>
      <c r="C15" s="195" t="s">
        <v>164</v>
      </c>
      <c r="D15" s="196">
        <v>5</v>
      </c>
      <c r="E15" s="196">
        <v>1197</v>
      </c>
      <c r="F15" s="196" t="s">
        <v>271</v>
      </c>
      <c r="G15" s="197">
        <v>4.7</v>
      </c>
      <c r="H15" s="198"/>
      <c r="I15" s="198"/>
      <c r="J15" s="404"/>
      <c r="K15" s="481"/>
      <c r="L15" s="29"/>
      <c r="M15" s="29"/>
      <c r="N15" s="29"/>
      <c r="O15" s="37"/>
      <c r="P15" s="33"/>
      <c r="R15" s="37"/>
      <c r="S15" s="33"/>
      <c r="U15" s="123"/>
    </row>
    <row r="16" spans="1:22" s="38" customFormat="1" ht="15" hidden="1" customHeight="1" thickBot="1">
      <c r="A16" s="122"/>
      <c r="B16" s="395" t="s">
        <v>279</v>
      </c>
      <c r="C16" s="420" t="s">
        <v>164</v>
      </c>
      <c r="D16" s="421">
        <v>5</v>
      </c>
      <c r="E16" s="421">
        <v>1197</v>
      </c>
      <c r="F16" s="421" t="s">
        <v>271</v>
      </c>
      <c r="G16" s="396"/>
      <c r="H16" s="397"/>
      <c r="I16" s="397"/>
      <c r="J16" s="422"/>
      <c r="K16" s="483"/>
      <c r="L16" s="29"/>
      <c r="M16" s="29"/>
      <c r="N16" s="29"/>
      <c r="O16" s="251"/>
      <c r="P16" s="33"/>
      <c r="R16" s="251"/>
      <c r="S16" s="33"/>
      <c r="U16" s="123"/>
    </row>
    <row r="17" spans="1:22" s="38" customFormat="1" ht="15" hidden="1" customHeight="1" thickTop="1">
      <c r="A17" s="122"/>
      <c r="B17" s="423" t="s">
        <v>280</v>
      </c>
      <c r="C17" s="424" t="s">
        <v>224</v>
      </c>
      <c r="D17" s="425">
        <v>5</v>
      </c>
      <c r="E17" s="425">
        <v>1197</v>
      </c>
      <c r="F17" s="425" t="s">
        <v>271</v>
      </c>
      <c r="G17" s="426">
        <v>5.2</v>
      </c>
      <c r="H17" s="427"/>
      <c r="I17" s="427"/>
      <c r="J17" s="428"/>
      <c r="K17" s="484"/>
      <c r="L17" s="29"/>
      <c r="M17" s="29"/>
      <c r="N17" s="29"/>
      <c r="O17" s="37">
        <v>9113.52</v>
      </c>
      <c r="P17" s="33">
        <v>9519.1200000000008</v>
      </c>
      <c r="R17" s="37"/>
      <c r="S17" s="33"/>
      <c r="U17" s="123"/>
    </row>
    <row r="18" spans="1:22" s="38" customFormat="1" ht="15" hidden="1" customHeight="1" thickBot="1">
      <c r="A18" s="122"/>
      <c r="B18" s="246" t="s">
        <v>280</v>
      </c>
      <c r="C18" s="281" t="s">
        <v>164</v>
      </c>
      <c r="D18" s="282">
        <v>5</v>
      </c>
      <c r="E18" s="282">
        <v>1197</v>
      </c>
      <c r="F18" s="282" t="s">
        <v>271</v>
      </c>
      <c r="G18" s="283">
        <v>5.2</v>
      </c>
      <c r="H18" s="73"/>
      <c r="I18" s="73"/>
      <c r="J18" s="405"/>
      <c r="K18" s="485"/>
      <c r="L18" s="29"/>
      <c r="M18" s="29"/>
      <c r="N18" s="29"/>
      <c r="O18" s="37">
        <v>11336</v>
      </c>
      <c r="P18" s="37">
        <v>11741.6</v>
      </c>
      <c r="R18" s="37">
        <v>12000</v>
      </c>
      <c r="S18" s="37">
        <v>11400</v>
      </c>
      <c r="U18" s="123">
        <f>O18/R18-1</f>
        <v>-5.5333333333333345E-2</v>
      </c>
      <c r="V18" s="123">
        <f>P18/S18-1</f>
        <v>2.996491228070175E-2</v>
      </c>
    </row>
    <row r="19" spans="1:22" s="38" customFormat="1" ht="24" hidden="1" customHeight="1" thickBot="1">
      <c r="A19" s="122"/>
      <c r="B19" s="80"/>
      <c r="C19" s="81"/>
      <c r="D19" s="82"/>
      <c r="E19" s="82"/>
      <c r="F19" s="82"/>
      <c r="G19" s="82"/>
      <c r="H19" s="82"/>
      <c r="I19" s="83"/>
      <c r="J19" s="84"/>
      <c r="K19" s="85"/>
      <c r="L19" s="29"/>
      <c r="M19" s="29"/>
      <c r="N19" s="29"/>
      <c r="O19" s="33"/>
      <c r="P19" s="33"/>
      <c r="R19" s="33"/>
      <c r="S19" s="33"/>
    </row>
    <row r="20" spans="1:22" s="38" customFormat="1" ht="24" customHeight="1" thickTop="1" thickBot="1">
      <c r="A20" s="122"/>
      <c r="B20" s="52"/>
      <c r="C20" s="53"/>
      <c r="D20" s="47"/>
      <c r="E20" s="47"/>
      <c r="F20" s="47"/>
      <c r="G20" s="47"/>
      <c r="H20" s="47"/>
      <c r="I20" s="48"/>
      <c r="J20" s="32"/>
      <c r="K20" s="46"/>
      <c r="L20" s="29"/>
      <c r="M20" s="29"/>
      <c r="N20" s="29"/>
      <c r="O20" s="33"/>
      <c r="P20" s="33"/>
      <c r="R20" s="33"/>
      <c r="S20" s="33"/>
    </row>
    <row r="21" spans="1:22" s="38" customFormat="1" ht="15" customHeight="1">
      <c r="A21" s="122"/>
      <c r="B21" s="146" t="s">
        <v>267</v>
      </c>
      <c r="C21" s="147" t="s">
        <v>165</v>
      </c>
      <c r="D21" s="148">
        <v>5</v>
      </c>
      <c r="E21" s="148">
        <v>1197</v>
      </c>
      <c r="F21" s="148" t="s">
        <v>271</v>
      </c>
      <c r="G21" s="182"/>
      <c r="H21" s="217">
        <f t="shared" ref="H21:H27" si="0">J21-I21</f>
        <v>16896.914312531801</v>
      </c>
      <c r="I21" s="149">
        <v>21.23</v>
      </c>
      <c r="J21" s="216">
        <v>16918.1443125318</v>
      </c>
      <c r="K21" s="480">
        <v>17218.713106496227</v>
      </c>
      <c r="L21" s="29"/>
      <c r="M21" s="29"/>
      <c r="N21" s="29"/>
      <c r="O21" s="33"/>
      <c r="P21" s="33"/>
      <c r="R21" s="33"/>
      <c r="S21" s="33"/>
      <c r="U21" s="123"/>
      <c r="V21" s="123"/>
    </row>
    <row r="22" spans="1:22" s="38" customFormat="1" ht="15" customHeight="1">
      <c r="A22" s="122"/>
      <c r="B22" s="55" t="s">
        <v>267</v>
      </c>
      <c r="C22" s="195" t="s">
        <v>224</v>
      </c>
      <c r="D22" s="196">
        <v>5</v>
      </c>
      <c r="E22" s="196">
        <v>1197</v>
      </c>
      <c r="F22" s="196" t="s">
        <v>271</v>
      </c>
      <c r="G22" s="197"/>
      <c r="H22" s="198">
        <f t="shared" si="0"/>
        <v>17990.699401124275</v>
      </c>
      <c r="I22" s="198">
        <v>27.2</v>
      </c>
      <c r="J22" s="218">
        <v>18017.899401124276</v>
      </c>
      <c r="K22" s="481">
        <v>18318.468195088706</v>
      </c>
      <c r="L22" s="29"/>
      <c r="M22" s="29"/>
      <c r="N22" s="29"/>
      <c r="O22" s="33"/>
      <c r="P22" s="33"/>
      <c r="R22" s="33"/>
      <c r="S22" s="33"/>
      <c r="U22" s="123"/>
      <c r="V22" s="123"/>
    </row>
    <row r="23" spans="1:22" s="38" customFormat="1" ht="15" customHeight="1">
      <c r="A23" s="122"/>
      <c r="B23" s="72" t="s">
        <v>273</v>
      </c>
      <c r="C23" s="203" t="s">
        <v>224</v>
      </c>
      <c r="D23" s="204">
        <v>5</v>
      </c>
      <c r="E23" s="204">
        <v>1197</v>
      </c>
      <c r="F23" s="204" t="s">
        <v>271</v>
      </c>
      <c r="G23" s="205"/>
      <c r="H23" s="206">
        <f t="shared" si="0"/>
        <v>19655.591778134472</v>
      </c>
      <c r="I23" s="206">
        <v>68.989999999999995</v>
      </c>
      <c r="J23" s="219">
        <v>19724.581778134474</v>
      </c>
      <c r="K23" s="482">
        <v>20024.321054546312</v>
      </c>
      <c r="L23" s="29"/>
      <c r="M23" s="29"/>
      <c r="N23" s="29"/>
      <c r="O23" s="33"/>
      <c r="P23" s="33"/>
      <c r="R23" s="33"/>
      <c r="S23" s="33"/>
      <c r="U23" s="123"/>
      <c r="V23" s="123"/>
    </row>
    <row r="24" spans="1:22" s="38" customFormat="1" ht="15" customHeight="1">
      <c r="A24" s="122"/>
      <c r="B24" s="55" t="s">
        <v>267</v>
      </c>
      <c r="C24" s="195" t="s">
        <v>164</v>
      </c>
      <c r="D24" s="196">
        <v>5</v>
      </c>
      <c r="E24" s="196">
        <v>1197</v>
      </c>
      <c r="F24" s="196" t="s">
        <v>271</v>
      </c>
      <c r="G24" s="197"/>
      <c r="H24" s="198">
        <f t="shared" si="0"/>
        <v>19278.59159702314</v>
      </c>
      <c r="I24" s="198">
        <v>27.2</v>
      </c>
      <c r="J24" s="404">
        <v>19305.791597023141</v>
      </c>
      <c r="K24" s="481">
        <v>19605.530873434978</v>
      </c>
      <c r="L24" s="29"/>
      <c r="M24" s="29"/>
      <c r="N24" s="29"/>
      <c r="O24" s="33"/>
      <c r="P24" s="33"/>
      <c r="R24" s="33"/>
      <c r="S24" s="33"/>
      <c r="U24" s="123"/>
      <c r="V24" s="123"/>
    </row>
    <row r="25" spans="1:22" s="38" customFormat="1" ht="15" customHeight="1" thickBot="1">
      <c r="A25" s="122"/>
      <c r="B25" s="395" t="s">
        <v>273</v>
      </c>
      <c r="C25" s="420" t="s">
        <v>164</v>
      </c>
      <c r="D25" s="421">
        <v>5</v>
      </c>
      <c r="E25" s="421">
        <v>1197</v>
      </c>
      <c r="F25" s="421" t="s">
        <v>271</v>
      </c>
      <c r="G25" s="396"/>
      <c r="H25" s="397">
        <f t="shared" si="0"/>
        <v>20814.079235829078</v>
      </c>
      <c r="I25" s="397">
        <v>68.989999999999995</v>
      </c>
      <c r="J25" s="422">
        <v>20883.06923582908</v>
      </c>
      <c r="K25" s="483">
        <v>21183.638029793507</v>
      </c>
      <c r="L25" s="29"/>
      <c r="M25" s="29"/>
      <c r="N25" s="29"/>
      <c r="O25" s="33"/>
      <c r="P25" s="33"/>
      <c r="R25" s="33"/>
      <c r="S25" s="33"/>
      <c r="U25" s="123"/>
      <c r="V25" s="123"/>
    </row>
    <row r="26" spans="1:22" s="38" customFormat="1" ht="15" customHeight="1" thickTop="1">
      <c r="A26" s="122"/>
      <c r="B26" s="423" t="s">
        <v>268</v>
      </c>
      <c r="C26" s="424" t="s">
        <v>224</v>
      </c>
      <c r="D26" s="425">
        <v>5</v>
      </c>
      <c r="E26" s="425">
        <v>1197</v>
      </c>
      <c r="F26" s="425" t="s">
        <v>271</v>
      </c>
      <c r="G26" s="426"/>
      <c r="H26" s="427">
        <f t="shared" si="0"/>
        <v>19756.095115560089</v>
      </c>
      <c r="I26" s="427">
        <v>92.86999999999999</v>
      </c>
      <c r="J26" s="428">
        <v>19848.965115560088</v>
      </c>
      <c r="K26" s="484">
        <v>20149.533909524518</v>
      </c>
      <c r="L26" s="29"/>
      <c r="M26" s="29"/>
      <c r="N26" s="29"/>
      <c r="O26" s="33"/>
      <c r="P26" s="33"/>
      <c r="R26" s="33"/>
      <c r="S26" s="33"/>
      <c r="U26" s="123"/>
      <c r="V26" s="123"/>
    </row>
    <row r="27" spans="1:22" s="38" customFormat="1" ht="15" customHeight="1" thickBot="1">
      <c r="A27" s="122"/>
      <c r="B27" s="246" t="s">
        <v>268</v>
      </c>
      <c r="C27" s="281" t="s">
        <v>164</v>
      </c>
      <c r="D27" s="282">
        <v>5</v>
      </c>
      <c r="E27" s="282">
        <v>1197</v>
      </c>
      <c r="F27" s="282" t="s">
        <v>271</v>
      </c>
      <c r="G27" s="283"/>
      <c r="H27" s="73">
        <f t="shared" si="0"/>
        <v>21057.259592300419</v>
      </c>
      <c r="I27" s="73">
        <v>92.86999999999999</v>
      </c>
      <c r="J27" s="405">
        <v>21150.129592300418</v>
      </c>
      <c r="K27" s="485">
        <v>21450.698386264849</v>
      </c>
      <c r="L27" s="29"/>
      <c r="M27" s="29"/>
      <c r="N27" s="29"/>
      <c r="O27" s="33"/>
      <c r="P27" s="33"/>
      <c r="R27" s="33"/>
      <c r="S27" s="33"/>
      <c r="U27" s="123"/>
      <c r="V27" s="123"/>
    </row>
    <row r="28" spans="1:22" s="38" customFormat="1" ht="24" customHeight="1" thickBot="1">
      <c r="A28" s="122"/>
      <c r="B28" s="152"/>
      <c r="C28" s="153"/>
      <c r="D28" s="154"/>
      <c r="E28" s="154"/>
      <c r="F28" s="154"/>
      <c r="G28" s="155"/>
      <c r="H28" s="156"/>
      <c r="I28" s="156"/>
      <c r="J28" s="156"/>
      <c r="K28" s="157"/>
      <c r="L28" s="29"/>
      <c r="M28" s="29"/>
      <c r="N28" s="29"/>
      <c r="O28" s="33"/>
      <c r="P28" s="33"/>
      <c r="R28" s="33"/>
      <c r="S28" s="33"/>
      <c r="U28" s="123"/>
      <c r="V28" s="123"/>
    </row>
    <row r="29" spans="1:22" s="38" customFormat="1" ht="24" customHeight="1" thickTop="1" thickBot="1">
      <c r="A29" s="122"/>
      <c r="B29" s="52"/>
      <c r="C29" s="53"/>
      <c r="D29" s="47"/>
      <c r="E29" s="47"/>
      <c r="F29" s="47"/>
      <c r="G29" s="47"/>
      <c r="H29" s="65"/>
      <c r="I29" s="66"/>
      <c r="J29" s="67"/>
      <c r="K29" s="46"/>
      <c r="L29" s="29"/>
      <c r="M29" s="29"/>
      <c r="N29" s="29"/>
      <c r="O29" s="33"/>
      <c r="P29" s="33"/>
      <c r="R29" s="33"/>
      <c r="S29" s="33"/>
    </row>
    <row r="30" spans="1:22" s="38" customFormat="1" ht="14.85" customHeight="1">
      <c r="A30" s="122"/>
      <c r="B30" s="1143" t="s">
        <v>269</v>
      </c>
      <c r="C30" s="1144" t="s">
        <v>166</v>
      </c>
      <c r="D30" s="1145">
        <v>5</v>
      </c>
      <c r="E30" s="1145">
        <v>1373</v>
      </c>
      <c r="F30" s="1145" t="s">
        <v>573</v>
      </c>
      <c r="G30" s="1146"/>
      <c r="H30" s="1147">
        <v>21156.982611147061</v>
      </c>
      <c r="I30" s="1147">
        <v>146.6</v>
      </c>
      <c r="J30" s="1218">
        <v>21303.5826111471</v>
      </c>
      <c r="K30" s="1148">
        <v>21845.551361147052</v>
      </c>
      <c r="L30" s="29"/>
      <c r="M30" s="29"/>
      <c r="N30" s="29"/>
      <c r="O30" s="37"/>
      <c r="P30" s="37"/>
      <c r="R30" s="37"/>
      <c r="S30" s="37"/>
    </row>
    <row r="31" spans="1:22" s="38" customFormat="1" ht="15" customHeight="1">
      <c r="A31" s="122"/>
      <c r="B31" s="1149" t="s">
        <v>269</v>
      </c>
      <c r="C31" s="1150" t="s">
        <v>167</v>
      </c>
      <c r="D31" s="1151">
        <v>5</v>
      </c>
      <c r="E31" s="1151">
        <v>1373</v>
      </c>
      <c r="F31" s="1151" t="s">
        <v>573</v>
      </c>
      <c r="G31" s="1152">
        <v>5.8</v>
      </c>
      <c r="H31" s="1153">
        <v>22823.951361147054</v>
      </c>
      <c r="I31" s="1153">
        <v>146.6</v>
      </c>
      <c r="J31" s="1219">
        <v>22970.551361147052</v>
      </c>
      <c r="K31" s="1154">
        <v>23387.520111147056</v>
      </c>
      <c r="L31" s="29"/>
      <c r="M31" s="29"/>
      <c r="N31" s="29"/>
      <c r="O31" s="37"/>
      <c r="P31" s="37"/>
      <c r="R31" s="37"/>
      <c r="S31" s="37"/>
    </row>
    <row r="32" spans="1:22" s="38" customFormat="1" ht="15" customHeight="1">
      <c r="A32" s="122"/>
      <c r="B32" s="1155" t="s">
        <v>269</v>
      </c>
      <c r="C32" s="1156" t="s">
        <v>168</v>
      </c>
      <c r="D32" s="1157">
        <v>5</v>
      </c>
      <c r="E32" s="1157">
        <v>1373</v>
      </c>
      <c r="F32" s="1158" t="s">
        <v>573</v>
      </c>
      <c r="G32" s="1159">
        <v>5.8</v>
      </c>
      <c r="H32" s="1160">
        <v>24121.336777813722</v>
      </c>
      <c r="I32" s="1160">
        <v>146.6</v>
      </c>
      <c r="J32" s="1217">
        <v>24267.93677781372</v>
      </c>
      <c r="K32" s="1161">
        <v>24684.90552781372</v>
      </c>
      <c r="L32" s="29"/>
      <c r="M32" s="29"/>
      <c r="N32" s="29"/>
      <c r="O32" s="37"/>
      <c r="P32" s="37"/>
      <c r="R32" s="37"/>
      <c r="S32" s="37"/>
    </row>
    <row r="33" spans="1:21" s="38" customFormat="1" ht="15" customHeight="1" thickBot="1">
      <c r="A33" s="122"/>
      <c r="B33" s="1149" t="s">
        <v>269</v>
      </c>
      <c r="C33" s="1150" t="s">
        <v>408</v>
      </c>
      <c r="D33" s="1151">
        <v>5</v>
      </c>
      <c r="E33" s="1151">
        <v>1373</v>
      </c>
      <c r="F33" s="1162" t="s">
        <v>573</v>
      </c>
      <c r="G33" s="1152">
        <v>5.9</v>
      </c>
      <c r="H33" s="1163">
        <v>24577.56594448039</v>
      </c>
      <c r="I33" s="1163">
        <v>152.57</v>
      </c>
      <c r="J33" s="1220">
        <v>24730.135944480389</v>
      </c>
      <c r="K33" s="1154">
        <v>25147.104694480389</v>
      </c>
      <c r="L33" s="29"/>
      <c r="M33" s="29"/>
      <c r="N33" s="29"/>
      <c r="O33" s="37"/>
      <c r="P33" s="37"/>
      <c r="R33" s="37"/>
      <c r="S33" s="37"/>
    </row>
    <row r="34" spans="1:21" s="38" customFormat="1" ht="15" customHeight="1" thickTop="1">
      <c r="A34" s="122"/>
      <c r="B34" s="447" t="s">
        <v>270</v>
      </c>
      <c r="C34" s="448" t="s">
        <v>167</v>
      </c>
      <c r="D34" s="449">
        <v>5</v>
      </c>
      <c r="E34" s="449">
        <v>1373</v>
      </c>
      <c r="F34" s="1157" t="s">
        <v>573</v>
      </c>
      <c r="G34" s="205">
        <v>6.1</v>
      </c>
      <c r="H34" s="1190">
        <v>24501.779880513528</v>
      </c>
      <c r="I34" s="1190">
        <v>256.74</v>
      </c>
      <c r="J34" s="1217">
        <v>24758.51988051353</v>
      </c>
      <c r="K34" s="1180">
        <v>25175.48863051353</v>
      </c>
      <c r="L34" s="29"/>
      <c r="M34" s="29"/>
      <c r="N34" s="29"/>
      <c r="O34" s="37"/>
      <c r="P34" s="37"/>
      <c r="R34" s="37"/>
      <c r="S34" s="37"/>
    </row>
    <row r="35" spans="1:21" s="38" customFormat="1" ht="15" customHeight="1">
      <c r="A35" s="122"/>
      <c r="B35" s="55" t="s">
        <v>270</v>
      </c>
      <c r="C35" s="195" t="s">
        <v>168</v>
      </c>
      <c r="D35" s="196">
        <v>5</v>
      </c>
      <c r="E35" s="196">
        <v>1373</v>
      </c>
      <c r="F35" s="1226" t="s">
        <v>573</v>
      </c>
      <c r="G35" s="197">
        <v>6.1</v>
      </c>
      <c r="H35" s="198">
        <v>25799.165297180192</v>
      </c>
      <c r="I35" s="198">
        <v>238.15999999999997</v>
      </c>
      <c r="J35" s="1227">
        <v>26037.325297180192</v>
      </c>
      <c r="K35" s="1177">
        <v>26454.294047180196</v>
      </c>
      <c r="L35" s="29"/>
      <c r="M35" s="29"/>
      <c r="N35" s="29"/>
      <c r="O35" s="37"/>
      <c r="P35" s="37"/>
      <c r="R35" s="37"/>
      <c r="S35" s="37"/>
    </row>
    <row r="36" spans="1:21" s="38" customFormat="1" ht="15" customHeight="1" thickBot="1">
      <c r="A36" s="122"/>
      <c r="B36" s="395" t="s">
        <v>270</v>
      </c>
      <c r="C36" s="420" t="s">
        <v>408</v>
      </c>
      <c r="D36" s="421">
        <v>5</v>
      </c>
      <c r="E36" s="421">
        <v>1373</v>
      </c>
      <c r="F36" s="1223" t="s">
        <v>573</v>
      </c>
      <c r="G36" s="396">
        <v>6.1</v>
      </c>
      <c r="H36" s="1224">
        <v>26380.39446384686</v>
      </c>
      <c r="I36" s="1224">
        <v>238.15999999999997</v>
      </c>
      <c r="J36" s="1225">
        <v>26618.55446384686</v>
      </c>
      <c r="K36" s="1179">
        <v>27441.277310262267</v>
      </c>
      <c r="L36" s="29"/>
      <c r="M36" s="29"/>
      <c r="N36" s="29"/>
      <c r="O36" s="37"/>
      <c r="P36" s="37"/>
      <c r="R36" s="37"/>
      <c r="S36" s="37"/>
    </row>
    <row r="37" spans="1:21" s="38" customFormat="1" ht="15" customHeight="1">
      <c r="A37" s="122"/>
      <c r="B37" s="1140" t="s">
        <v>574</v>
      </c>
      <c r="C37" s="1141" t="s">
        <v>167</v>
      </c>
      <c r="D37" s="1142">
        <v>5</v>
      </c>
      <c r="E37" s="1142">
        <v>1373</v>
      </c>
      <c r="F37" s="1228" t="s">
        <v>573</v>
      </c>
      <c r="G37" s="1229"/>
      <c r="H37" s="1230">
        <v>24596.464522825558</v>
      </c>
      <c r="I37" s="1230">
        <v>256.74</v>
      </c>
      <c r="J37" s="1231">
        <v>24853.204522825559</v>
      </c>
      <c r="K37" s="1183">
        <v>25270.173272825563</v>
      </c>
      <c r="L37" s="29"/>
      <c r="M37" s="29"/>
      <c r="N37" s="29"/>
      <c r="O37" s="394"/>
      <c r="P37" s="394"/>
      <c r="R37" s="394"/>
      <c r="S37" s="394"/>
    </row>
    <row r="38" spans="1:21" s="38" customFormat="1" ht="15" customHeight="1">
      <c r="A38" s="122"/>
      <c r="B38" s="395" t="s">
        <v>574</v>
      </c>
      <c r="C38" s="420" t="s">
        <v>168</v>
      </c>
      <c r="D38" s="421">
        <v>5</v>
      </c>
      <c r="E38" s="421">
        <v>1373</v>
      </c>
      <c r="F38" s="1223" t="s">
        <v>573</v>
      </c>
      <c r="G38" s="396"/>
      <c r="H38" s="1224">
        <v>25893.849939492226</v>
      </c>
      <c r="I38" s="1224">
        <v>256.74</v>
      </c>
      <c r="J38" s="1225">
        <v>26150.589939492227</v>
      </c>
      <c r="K38" s="1179">
        <v>26567.558689492227</v>
      </c>
      <c r="L38" s="29"/>
      <c r="M38" s="29"/>
      <c r="N38" s="29"/>
      <c r="O38" s="394"/>
      <c r="P38" s="394"/>
      <c r="R38" s="394"/>
      <c r="S38" s="394"/>
    </row>
    <row r="39" spans="1:21" s="38" customFormat="1" ht="15" customHeight="1" thickBot="1">
      <c r="A39" s="122"/>
      <c r="B39" s="1232" t="s">
        <v>574</v>
      </c>
      <c r="C39" s="1233" t="s">
        <v>408</v>
      </c>
      <c r="D39" s="1234">
        <v>5</v>
      </c>
      <c r="E39" s="1234">
        <v>1373</v>
      </c>
      <c r="F39" s="1234" t="s">
        <v>573</v>
      </c>
      <c r="G39" s="1235"/>
      <c r="H39" s="1163">
        <v>26350.07910615889</v>
      </c>
      <c r="I39" s="1163">
        <v>275.32</v>
      </c>
      <c r="J39" s="1220">
        <v>26625.399106158889</v>
      </c>
      <c r="K39" s="1236">
        <v>27447.21249184366</v>
      </c>
      <c r="L39" s="29"/>
      <c r="M39" s="29"/>
      <c r="N39" s="29"/>
      <c r="O39" s="394"/>
      <c r="P39" s="394"/>
      <c r="R39" s="394"/>
      <c r="S39" s="394"/>
    </row>
    <row r="40" spans="1:21" s="38" customFormat="1" ht="15" customHeight="1" thickTop="1">
      <c r="A40" s="122"/>
      <c r="B40" s="1164" t="s">
        <v>575</v>
      </c>
      <c r="C40" s="1165" t="s">
        <v>167</v>
      </c>
      <c r="D40" s="1166">
        <v>5</v>
      </c>
      <c r="E40" s="1166">
        <v>1373</v>
      </c>
      <c r="F40" s="1158" t="s">
        <v>573</v>
      </c>
      <c r="G40" s="1167"/>
      <c r="H40" s="1147">
        <v>26274.293042192025</v>
      </c>
      <c r="I40" s="1147">
        <v>405.38</v>
      </c>
      <c r="J40" s="1218">
        <v>26679.673042192026</v>
      </c>
      <c r="K40" s="1168">
        <v>27499.212845957787</v>
      </c>
      <c r="L40" s="29"/>
      <c r="M40" s="29"/>
      <c r="N40" s="29"/>
      <c r="O40" s="394"/>
      <c r="P40" s="394"/>
      <c r="R40" s="394"/>
      <c r="S40" s="394"/>
    </row>
    <row r="41" spans="1:21" s="38" customFormat="1" ht="15" customHeight="1">
      <c r="A41" s="122"/>
      <c r="B41" s="1237" t="s">
        <v>575</v>
      </c>
      <c r="C41" s="1238" t="s">
        <v>168</v>
      </c>
      <c r="D41" s="1226">
        <v>5</v>
      </c>
      <c r="E41" s="1226">
        <v>1373</v>
      </c>
      <c r="F41" s="1226" t="s">
        <v>573</v>
      </c>
      <c r="G41" s="1239"/>
      <c r="H41" s="1153">
        <v>27571.678458858692</v>
      </c>
      <c r="I41" s="1153">
        <v>852.94355376576073</v>
      </c>
      <c r="J41" s="1219">
        <v>28424.622012624452</v>
      </c>
      <c r="K41" s="1240">
        <v>28854.099825124453</v>
      </c>
      <c r="L41" s="29"/>
      <c r="M41" s="29"/>
      <c r="N41" s="29"/>
      <c r="O41" s="394"/>
      <c r="P41" s="394"/>
      <c r="R41" s="394"/>
      <c r="S41" s="394"/>
    </row>
    <row r="42" spans="1:21" s="38" customFormat="1" ht="15" customHeight="1" thickBot="1">
      <c r="A42" s="122"/>
      <c r="B42" s="1169" t="s">
        <v>575</v>
      </c>
      <c r="C42" s="1170" t="s">
        <v>408</v>
      </c>
      <c r="D42" s="1171">
        <v>5</v>
      </c>
      <c r="E42" s="1171">
        <v>1373</v>
      </c>
      <c r="F42" s="1174" t="s">
        <v>573</v>
      </c>
      <c r="G42" s="1172"/>
      <c r="H42" s="1175">
        <v>28152.90762552536</v>
      </c>
      <c r="I42" s="1175">
        <v>870.38042876576071</v>
      </c>
      <c r="J42" s="1222">
        <v>29023.288054291123</v>
      </c>
      <c r="K42" s="1173">
        <v>29452.76586679112</v>
      </c>
      <c r="L42" s="29"/>
      <c r="M42" s="29"/>
      <c r="N42" s="29"/>
      <c r="O42" s="394"/>
      <c r="P42" s="394"/>
      <c r="R42" s="394"/>
      <c r="S42" s="394"/>
    </row>
    <row r="43" spans="1:21" s="38" customFormat="1" ht="24" customHeight="1" thickBot="1">
      <c r="A43" s="122"/>
      <c r="B43" s="52"/>
      <c r="C43" s="53"/>
      <c r="D43" s="47"/>
      <c r="E43" s="47"/>
      <c r="F43" s="47"/>
      <c r="G43" s="47"/>
      <c r="H43" s="47"/>
      <c r="I43" s="48"/>
      <c r="J43" s="32"/>
      <c r="K43" s="46"/>
      <c r="L43" s="29"/>
      <c r="M43" s="29"/>
      <c r="N43" s="29"/>
      <c r="O43" s="37"/>
      <c r="P43" s="37"/>
      <c r="R43" s="37"/>
      <c r="S43" s="37"/>
    </row>
    <row r="44" spans="1:21" s="38" customFormat="1" ht="24" customHeight="1" thickTop="1" thickBot="1">
      <c r="A44" s="122"/>
      <c r="B44" s="63"/>
      <c r="C44" s="64"/>
      <c r="D44" s="65"/>
      <c r="E44" s="65"/>
      <c r="F44" s="65"/>
      <c r="G44" s="65"/>
      <c r="H44" s="65"/>
      <c r="I44" s="66"/>
      <c r="J44" s="67"/>
      <c r="K44" s="68"/>
      <c r="L44" s="29"/>
      <c r="M44" s="29"/>
      <c r="N44" s="29"/>
      <c r="O44" s="37"/>
      <c r="P44" s="37"/>
      <c r="R44" s="37"/>
      <c r="S44" s="37"/>
    </row>
    <row r="45" spans="1:21" s="38" customFormat="1" ht="15" customHeight="1">
      <c r="A45" s="122"/>
      <c r="B45" s="220" t="s">
        <v>393</v>
      </c>
      <c r="C45" s="221" t="s">
        <v>166</v>
      </c>
      <c r="D45" s="222">
        <v>5</v>
      </c>
      <c r="E45" s="222">
        <v>1373</v>
      </c>
      <c r="F45" s="1158" t="s">
        <v>573</v>
      </c>
      <c r="G45" s="60"/>
      <c r="H45" s="1192">
        <v>22964.693689492226</v>
      </c>
      <c r="I45" s="1192">
        <v>158.54</v>
      </c>
      <c r="J45" s="1218">
        <v>23123.233689492226</v>
      </c>
      <c r="K45" s="1176">
        <v>23790.486825759839</v>
      </c>
      <c r="L45" s="29"/>
      <c r="M45" s="29"/>
      <c r="N45" s="29"/>
      <c r="O45" s="240"/>
      <c r="P45" s="45"/>
      <c r="R45" s="240"/>
      <c r="S45" s="33"/>
      <c r="U45" s="123"/>
    </row>
    <row r="46" spans="1:21" s="38" customFormat="1" ht="15" customHeight="1">
      <c r="A46" s="122"/>
      <c r="B46" s="55" t="s">
        <v>393</v>
      </c>
      <c r="C46" s="195" t="s">
        <v>167</v>
      </c>
      <c r="D46" s="196">
        <v>5</v>
      </c>
      <c r="E46" s="196">
        <v>1373</v>
      </c>
      <c r="F46" s="1151" t="s">
        <v>573</v>
      </c>
      <c r="G46" s="197">
        <v>6</v>
      </c>
      <c r="H46" s="1189">
        <v>24962.89160615889</v>
      </c>
      <c r="I46" s="1189">
        <v>158.54</v>
      </c>
      <c r="J46" s="1219">
        <v>25121.431606158891</v>
      </c>
      <c r="K46" s="1177">
        <v>25538.400356158894</v>
      </c>
      <c r="L46" s="29"/>
      <c r="M46" s="29"/>
      <c r="N46" s="29"/>
      <c r="O46" s="36"/>
      <c r="P46" s="45"/>
      <c r="R46" s="36"/>
      <c r="S46" s="33"/>
      <c r="U46" s="123"/>
    </row>
    <row r="47" spans="1:21" s="38" customFormat="1" ht="15" hidden="1" customHeight="1">
      <c r="A47" s="122"/>
      <c r="B47" s="72" t="s">
        <v>394</v>
      </c>
      <c r="C47" s="203" t="s">
        <v>167</v>
      </c>
      <c r="D47" s="204">
        <v>5</v>
      </c>
      <c r="E47" s="204">
        <v>1373</v>
      </c>
      <c r="F47" s="1157" t="s">
        <v>573</v>
      </c>
      <c r="G47" s="205"/>
      <c r="H47" s="206">
        <f t="shared" ref="H47:H57" si="1">J47-I47</f>
        <v>0</v>
      </c>
      <c r="I47" s="206"/>
      <c r="J47" s="1221"/>
      <c r="K47" s="1178"/>
      <c r="L47" s="29"/>
      <c r="M47" s="29"/>
      <c r="N47" s="29"/>
      <c r="O47" s="242"/>
      <c r="P47" s="45"/>
      <c r="R47" s="242"/>
      <c r="S47" s="33"/>
      <c r="U47" s="123"/>
    </row>
    <row r="48" spans="1:21" s="38" customFormat="1" ht="15" customHeight="1">
      <c r="A48" s="122"/>
      <c r="B48" s="72" t="s">
        <v>393</v>
      </c>
      <c r="C48" s="203" t="s">
        <v>168</v>
      </c>
      <c r="D48" s="204">
        <v>5</v>
      </c>
      <c r="E48" s="204">
        <v>1373</v>
      </c>
      <c r="F48" s="1157" t="s">
        <v>573</v>
      </c>
      <c r="G48" s="205">
        <v>6</v>
      </c>
      <c r="H48" s="1191">
        <v>26171.82910615889</v>
      </c>
      <c r="I48" s="1191">
        <v>158.54</v>
      </c>
      <c r="J48" s="1217">
        <v>26330.369106158891</v>
      </c>
      <c r="K48" s="1178">
        <v>27146.834991843658</v>
      </c>
      <c r="L48" s="29"/>
      <c r="M48" s="29"/>
      <c r="N48" s="29"/>
      <c r="O48" s="36"/>
      <c r="P48" s="45"/>
      <c r="R48" s="36"/>
      <c r="S48" s="33"/>
      <c r="U48" s="123"/>
    </row>
    <row r="49" spans="1:21" s="38" customFormat="1" ht="15" hidden="1" customHeight="1">
      <c r="A49" s="122"/>
      <c r="B49" s="72" t="s">
        <v>394</v>
      </c>
      <c r="C49" s="203" t="s">
        <v>168</v>
      </c>
      <c r="D49" s="204">
        <v>5</v>
      </c>
      <c r="E49" s="204">
        <v>1373</v>
      </c>
      <c r="F49" s="1157" t="s">
        <v>573</v>
      </c>
      <c r="G49" s="205"/>
      <c r="H49" s="206">
        <f t="shared" si="1"/>
        <v>0</v>
      </c>
      <c r="I49" s="206"/>
      <c r="J49" s="1221"/>
      <c r="K49" s="1178"/>
      <c r="L49" s="29"/>
      <c r="M49" s="29"/>
      <c r="N49" s="29"/>
      <c r="O49" s="242"/>
      <c r="P49" s="45"/>
      <c r="R49" s="242"/>
      <c r="S49" s="33"/>
      <c r="U49" s="123"/>
    </row>
    <row r="50" spans="1:21" s="38" customFormat="1" ht="15" customHeight="1" thickBot="1">
      <c r="A50" s="122"/>
      <c r="B50" s="55" t="s">
        <v>393</v>
      </c>
      <c r="C50" s="195" t="s">
        <v>408</v>
      </c>
      <c r="D50" s="196">
        <v>5</v>
      </c>
      <c r="E50" s="196">
        <v>1373</v>
      </c>
      <c r="F50" s="1162" t="s">
        <v>573</v>
      </c>
      <c r="G50" s="1193">
        <v>6</v>
      </c>
      <c r="H50" s="1194">
        <v>26753.058272825554</v>
      </c>
      <c r="I50" s="1194">
        <v>568.93494818476665</v>
      </c>
      <c r="J50" s="1220">
        <v>27321.993221010322</v>
      </c>
      <c r="K50" s="1177">
        <v>27751.471033510323</v>
      </c>
      <c r="L50" s="29"/>
      <c r="M50" s="29"/>
      <c r="N50" s="29"/>
      <c r="O50" s="36">
        <v>18036</v>
      </c>
      <c r="P50" s="35">
        <v>18360</v>
      </c>
      <c r="R50" s="36">
        <v>16200</v>
      </c>
      <c r="S50" s="35"/>
      <c r="U50" s="123">
        <f>O50/R50-1</f>
        <v>0.11333333333333329</v>
      </c>
    </row>
    <row r="51" spans="1:21" s="38" customFormat="1" ht="15" hidden="1" customHeight="1" thickTop="1" thickBot="1">
      <c r="A51" s="122"/>
      <c r="B51" s="395" t="s">
        <v>394</v>
      </c>
      <c r="C51" s="420" t="s">
        <v>179</v>
      </c>
      <c r="D51" s="421">
        <v>5</v>
      </c>
      <c r="E51" s="421">
        <v>1373</v>
      </c>
      <c r="F51" s="1158" t="s">
        <v>573</v>
      </c>
      <c r="G51" s="60"/>
      <c r="H51" s="62">
        <f t="shared" si="1"/>
        <v>0</v>
      </c>
      <c r="I51" s="62"/>
      <c r="J51" s="225"/>
      <c r="K51" s="1179"/>
      <c r="L51" s="29"/>
      <c r="M51" s="29"/>
      <c r="N51" s="29"/>
      <c r="O51" s="242"/>
      <c r="P51" s="33"/>
      <c r="R51" s="242"/>
      <c r="S51" s="33"/>
      <c r="U51" s="123"/>
    </row>
    <row r="52" spans="1:21" s="38" customFormat="1" ht="15" customHeight="1" thickTop="1">
      <c r="A52" s="122"/>
      <c r="B52" s="447" t="s">
        <v>395</v>
      </c>
      <c r="C52" s="448" t="s">
        <v>167</v>
      </c>
      <c r="D52" s="449">
        <v>5</v>
      </c>
      <c r="E52" s="449">
        <v>1373</v>
      </c>
      <c r="F52" s="1157" t="s">
        <v>573</v>
      </c>
      <c r="G52" s="205">
        <v>6.2</v>
      </c>
      <c r="H52" s="1190">
        <v>26364.162890196763</v>
      </c>
      <c r="I52" s="1190">
        <v>293.89999999999998</v>
      </c>
      <c r="J52" s="1217">
        <v>26658.062890196765</v>
      </c>
      <c r="K52" s="1180">
        <v>27480.298789402663</v>
      </c>
      <c r="L52" s="29"/>
      <c r="M52" s="29"/>
      <c r="N52" s="29"/>
      <c r="O52" s="36">
        <v>19656</v>
      </c>
      <c r="P52" s="33">
        <v>19980</v>
      </c>
      <c r="R52" s="36">
        <v>16200</v>
      </c>
      <c r="S52" s="33"/>
      <c r="U52" s="123">
        <f>O52/R52-1</f>
        <v>0.21333333333333337</v>
      </c>
    </row>
    <row r="53" spans="1:21" s="38" customFormat="1" ht="15" hidden="1" customHeight="1">
      <c r="A53" s="122"/>
      <c r="B53" s="72" t="s">
        <v>396</v>
      </c>
      <c r="C53" s="203" t="s">
        <v>167</v>
      </c>
      <c r="D53" s="204">
        <v>5</v>
      </c>
      <c r="E53" s="204">
        <v>1373</v>
      </c>
      <c r="F53" s="1157" t="s">
        <v>573</v>
      </c>
      <c r="G53" s="205"/>
      <c r="H53" s="206">
        <f t="shared" si="1"/>
        <v>0</v>
      </c>
      <c r="I53" s="206"/>
      <c r="J53" s="1221"/>
      <c r="K53" s="1178"/>
      <c r="L53" s="29"/>
      <c r="M53" s="29"/>
      <c r="N53" s="29"/>
      <c r="O53" s="242"/>
      <c r="P53" s="33"/>
      <c r="R53" s="242"/>
      <c r="S53" s="33"/>
      <c r="U53" s="123"/>
    </row>
    <row r="54" spans="1:21" s="38" customFormat="1" ht="15" customHeight="1">
      <c r="A54" s="122"/>
      <c r="B54" s="55" t="s">
        <v>395</v>
      </c>
      <c r="C54" s="195" t="s">
        <v>168</v>
      </c>
      <c r="D54" s="196">
        <v>5</v>
      </c>
      <c r="E54" s="196">
        <v>1373</v>
      </c>
      <c r="F54" s="1151" t="s">
        <v>573</v>
      </c>
      <c r="G54" s="197"/>
      <c r="H54" s="1189">
        <v>27573.10039019676</v>
      </c>
      <c r="I54" s="1189">
        <v>722.9262117059028</v>
      </c>
      <c r="J54" s="1219">
        <v>28296.026601902664</v>
      </c>
      <c r="K54" s="1177">
        <v>28725.504414402661</v>
      </c>
      <c r="L54" s="29"/>
      <c r="M54" s="29"/>
      <c r="N54" s="29"/>
      <c r="O54" s="242"/>
      <c r="P54" s="33"/>
      <c r="R54" s="242"/>
      <c r="S54" s="33"/>
      <c r="U54" s="123"/>
    </row>
    <row r="55" spans="1:21" s="38" customFormat="1" ht="15" hidden="1" customHeight="1">
      <c r="A55" s="122"/>
      <c r="B55" s="72" t="s">
        <v>396</v>
      </c>
      <c r="C55" s="203" t="s">
        <v>168</v>
      </c>
      <c r="D55" s="204">
        <v>5</v>
      </c>
      <c r="E55" s="204">
        <v>1373</v>
      </c>
      <c r="F55" s="1157" t="s">
        <v>573</v>
      </c>
      <c r="G55" s="205"/>
      <c r="H55" s="206">
        <f t="shared" si="1"/>
        <v>0</v>
      </c>
      <c r="I55" s="206"/>
      <c r="J55" s="1221"/>
      <c r="K55" s="1178"/>
      <c r="L55" s="29"/>
      <c r="M55" s="29"/>
      <c r="N55" s="29"/>
      <c r="O55" s="242"/>
      <c r="P55" s="33"/>
      <c r="R55" s="242"/>
      <c r="S55" s="33"/>
      <c r="U55" s="123"/>
    </row>
    <row r="56" spans="1:21" s="38" customFormat="1" ht="15" customHeight="1" thickBot="1">
      <c r="A56" s="122"/>
      <c r="B56" s="246" t="s">
        <v>395</v>
      </c>
      <c r="C56" s="281" t="s">
        <v>408</v>
      </c>
      <c r="D56" s="282">
        <v>5</v>
      </c>
      <c r="E56" s="282">
        <v>1373</v>
      </c>
      <c r="F56" s="1171" t="s">
        <v>573</v>
      </c>
      <c r="G56" s="283">
        <v>6.2</v>
      </c>
      <c r="H56" s="1196">
        <v>28529.329556863428</v>
      </c>
      <c r="I56" s="1196">
        <v>751.61308670590279</v>
      </c>
      <c r="J56" s="1222">
        <v>29280.942643569331</v>
      </c>
      <c r="K56" s="1181">
        <v>29710.420456069329</v>
      </c>
      <c r="L56" s="29"/>
      <c r="M56" s="29"/>
      <c r="N56" s="29"/>
      <c r="O56" s="36">
        <v>20720</v>
      </c>
      <c r="P56" s="35">
        <v>21056</v>
      </c>
      <c r="R56" s="36">
        <v>16200</v>
      </c>
      <c r="S56" s="35"/>
      <c r="U56" s="123">
        <f t="shared" ref="U56" si="2">O56/R56-1</f>
        <v>0.27901234567901234</v>
      </c>
    </row>
    <row r="57" spans="1:21" s="38" customFormat="1" ht="15" hidden="1" customHeight="1" thickTop="1" thickBot="1">
      <c r="A57" s="122"/>
      <c r="B57" s="517" t="s">
        <v>396</v>
      </c>
      <c r="C57" s="518" t="s">
        <v>179</v>
      </c>
      <c r="D57" s="519">
        <v>5</v>
      </c>
      <c r="E57" s="519">
        <v>1373</v>
      </c>
      <c r="F57" s="1158" t="s">
        <v>573</v>
      </c>
      <c r="G57" s="60"/>
      <c r="H57" s="62">
        <f t="shared" si="1"/>
        <v>0</v>
      </c>
      <c r="I57" s="62"/>
      <c r="J57" s="1195"/>
      <c r="K57" s="1182"/>
      <c r="L57" s="29"/>
      <c r="M57" s="29"/>
      <c r="N57" s="29"/>
      <c r="O57" s="33"/>
      <c r="P57" s="33"/>
      <c r="R57" s="33"/>
      <c r="S57" s="33"/>
      <c r="U57" s="123"/>
    </row>
    <row r="58" spans="1:21" s="38" customFormat="1" ht="15" customHeight="1">
      <c r="A58" s="122"/>
      <c r="B58" s="1140" t="s">
        <v>576</v>
      </c>
      <c r="C58" s="1141" t="s">
        <v>167</v>
      </c>
      <c r="D58" s="1142">
        <v>5</v>
      </c>
      <c r="E58" s="1142">
        <v>1373</v>
      </c>
      <c r="F58" s="1151" t="s">
        <v>573</v>
      </c>
      <c r="G58" s="197"/>
      <c r="H58" s="1189">
        <v>26736.826699175457</v>
      </c>
      <c r="I58" s="1189">
        <v>716.41800097526379</v>
      </c>
      <c r="J58" s="1219">
        <v>27453.244700150721</v>
      </c>
      <c r="K58" s="1183">
        <v>27882.722512650722</v>
      </c>
      <c r="L58" s="29"/>
      <c r="M58" s="29"/>
      <c r="N58" s="29"/>
      <c r="O58" s="33"/>
      <c r="P58" s="33"/>
      <c r="R58" s="33"/>
      <c r="S58" s="33"/>
      <c r="U58" s="123"/>
    </row>
    <row r="59" spans="1:21" s="38" customFormat="1" ht="15" customHeight="1">
      <c r="A59" s="122"/>
      <c r="B59" s="72" t="s">
        <v>576</v>
      </c>
      <c r="C59" s="203" t="s">
        <v>168</v>
      </c>
      <c r="D59" s="204">
        <v>5</v>
      </c>
      <c r="E59" s="204">
        <v>1373</v>
      </c>
      <c r="F59" s="1157" t="s">
        <v>573</v>
      </c>
      <c r="G59" s="205"/>
      <c r="H59" s="1191">
        <v>27945.764199175461</v>
      </c>
      <c r="I59" s="1191">
        <v>752.68612597526385</v>
      </c>
      <c r="J59" s="1217">
        <v>28698.450325150723</v>
      </c>
      <c r="K59" s="1178">
        <v>29127.928137650724</v>
      </c>
      <c r="L59" s="29"/>
      <c r="M59" s="29"/>
      <c r="N59" s="29"/>
      <c r="O59" s="33"/>
      <c r="P59" s="33"/>
      <c r="R59" s="33"/>
      <c r="S59" s="33"/>
      <c r="U59" s="123"/>
    </row>
    <row r="60" spans="1:21" s="38" customFormat="1" ht="15" customHeight="1" thickBot="1">
      <c r="A60" s="122"/>
      <c r="B60" s="150" t="s">
        <v>576</v>
      </c>
      <c r="C60" s="300" t="s">
        <v>408</v>
      </c>
      <c r="D60" s="301">
        <v>5</v>
      </c>
      <c r="E60" s="301">
        <v>1373</v>
      </c>
      <c r="F60" s="1162" t="s">
        <v>573</v>
      </c>
      <c r="G60" s="1193"/>
      <c r="H60" s="1194">
        <v>28526.993365842129</v>
      </c>
      <c r="I60" s="1194">
        <v>770.12300097526372</v>
      </c>
      <c r="J60" s="1220">
        <v>29297.116366817394</v>
      </c>
      <c r="K60" s="1184">
        <v>29726.594179317399</v>
      </c>
      <c r="L60" s="29"/>
      <c r="M60" s="29"/>
      <c r="N60" s="29"/>
      <c r="O60" s="33"/>
      <c r="P60" s="33"/>
      <c r="R60" s="33"/>
      <c r="S60" s="33"/>
      <c r="U60" s="123"/>
    </row>
    <row r="61" spans="1:21" s="38" customFormat="1" ht="15" customHeight="1" thickTop="1">
      <c r="A61" s="122"/>
      <c r="B61" s="447" t="s">
        <v>579</v>
      </c>
      <c r="C61" s="448" t="s">
        <v>167</v>
      </c>
      <c r="D61" s="449">
        <v>5</v>
      </c>
      <c r="E61" s="449">
        <v>1373</v>
      </c>
      <c r="F61" s="1158" t="s">
        <v>573</v>
      </c>
      <c r="G61" s="60"/>
      <c r="H61" s="1192">
        <v>28136.67605187526</v>
      </c>
      <c r="I61" s="1192">
        <v>925.63348155625772</v>
      </c>
      <c r="J61" s="1218">
        <v>29062.309533431519</v>
      </c>
      <c r="K61" s="1180">
        <v>29491.78734593152</v>
      </c>
      <c r="L61" s="29"/>
      <c r="M61" s="29"/>
      <c r="N61" s="29"/>
      <c r="O61" s="33"/>
      <c r="P61" s="33"/>
      <c r="R61" s="33"/>
      <c r="S61" s="33"/>
      <c r="U61" s="123"/>
    </row>
    <row r="62" spans="1:21" s="38" customFormat="1" ht="15" customHeight="1">
      <c r="A62" s="122"/>
      <c r="B62" s="55" t="s">
        <v>579</v>
      </c>
      <c r="C62" s="195" t="s">
        <v>168</v>
      </c>
      <c r="D62" s="196">
        <v>5</v>
      </c>
      <c r="E62" s="196">
        <v>1373</v>
      </c>
      <c r="F62" s="1151" t="s">
        <v>573</v>
      </c>
      <c r="G62" s="197"/>
      <c r="H62" s="1189">
        <v>29345.613551875264</v>
      </c>
      <c r="I62" s="1189">
        <v>961.90160655625789</v>
      </c>
      <c r="J62" s="1219">
        <v>30307.515158431521</v>
      </c>
      <c r="K62" s="1177">
        <v>30736.9929709315</v>
      </c>
      <c r="L62" s="29"/>
      <c r="M62" s="29"/>
      <c r="N62" s="29"/>
      <c r="O62" s="33"/>
      <c r="P62" s="33"/>
      <c r="R62" s="33"/>
      <c r="S62" s="33"/>
      <c r="U62" s="123"/>
    </row>
    <row r="63" spans="1:21" s="38" customFormat="1" ht="15" customHeight="1" thickBot="1">
      <c r="A63" s="122"/>
      <c r="B63" s="246" t="s">
        <v>579</v>
      </c>
      <c r="C63" s="281" t="s">
        <v>408</v>
      </c>
      <c r="D63" s="282">
        <v>5</v>
      </c>
      <c r="E63" s="282">
        <v>1373</v>
      </c>
      <c r="F63" s="1171" t="s">
        <v>573</v>
      </c>
      <c r="G63" s="283"/>
      <c r="H63" s="1196">
        <v>30301.842718541928</v>
      </c>
      <c r="I63" s="1196">
        <v>990.58848155625776</v>
      </c>
      <c r="J63" s="1222">
        <v>31292.431200098184</v>
      </c>
      <c r="K63" s="1181">
        <v>31721.909012598189</v>
      </c>
      <c r="L63" s="29"/>
      <c r="M63" s="29"/>
      <c r="N63" s="29"/>
      <c r="O63" s="33"/>
      <c r="P63" s="33"/>
      <c r="R63" s="33"/>
      <c r="S63" s="33"/>
      <c r="U63" s="123"/>
    </row>
    <row r="64" spans="1:21" s="38" customFormat="1" ht="23.85" customHeight="1" thickBot="1">
      <c r="A64" s="122"/>
      <c r="B64" s="289"/>
      <c r="C64" s="290"/>
      <c r="D64" s="291"/>
      <c r="E64" s="291"/>
      <c r="F64" s="1185"/>
      <c r="G64" s="1186"/>
      <c r="H64" s="1187"/>
      <c r="I64" s="1187"/>
      <c r="J64" s="1188"/>
      <c r="K64" s="292"/>
      <c r="L64" s="29"/>
      <c r="M64" s="29"/>
      <c r="N64" s="29"/>
      <c r="O64" s="33"/>
      <c r="P64" s="33"/>
      <c r="R64" s="33"/>
      <c r="S64" s="33"/>
      <c r="U64" s="123"/>
    </row>
    <row r="65" spans="1:21" s="38" customFormat="1" ht="23.85" customHeight="1" thickTop="1" thickBot="1">
      <c r="A65" s="122"/>
      <c r="B65" s="293"/>
      <c r="C65" s="294"/>
      <c r="D65" s="295"/>
      <c r="E65" s="295"/>
      <c r="F65" s="295"/>
      <c r="G65" s="296"/>
      <c r="H65" s="297"/>
      <c r="I65" s="297"/>
      <c r="J65" s="298"/>
      <c r="K65" s="299"/>
      <c r="L65" s="29"/>
      <c r="M65" s="29"/>
      <c r="N65" s="29"/>
      <c r="O65" s="33"/>
      <c r="P65" s="33"/>
      <c r="R65" s="33"/>
      <c r="S65" s="33"/>
      <c r="U65" s="123"/>
    </row>
    <row r="66" spans="1:21" s="38" customFormat="1" ht="15" customHeight="1" thickBot="1">
      <c r="A66" s="122"/>
      <c r="B66" s="303" t="s">
        <v>391</v>
      </c>
      <c r="C66" s="304" t="s">
        <v>168</v>
      </c>
      <c r="D66" s="305">
        <v>5</v>
      </c>
      <c r="E66" s="305">
        <v>2487</v>
      </c>
      <c r="F66" s="305" t="s">
        <v>281</v>
      </c>
      <c r="G66" s="306"/>
      <c r="H66" s="307">
        <f>J66-I66</f>
        <v>60797.420000000006</v>
      </c>
      <c r="I66" s="307">
        <v>57.2</v>
      </c>
      <c r="J66" s="308">
        <v>60854.62</v>
      </c>
      <c r="K66" s="486">
        <v>60854.62</v>
      </c>
      <c r="L66" s="29"/>
      <c r="M66" s="29"/>
      <c r="N66" s="29"/>
      <c r="O66" s="33"/>
      <c r="P66" s="33"/>
      <c r="R66" s="33"/>
      <c r="S66" s="33"/>
      <c r="U66" s="123"/>
    </row>
    <row r="67" spans="1:21" s="17" customFormat="1">
      <c r="A67" s="107"/>
      <c r="B67" s="286"/>
      <c r="C67" s="22"/>
      <c r="D67" s="22"/>
      <c r="E67" s="287"/>
      <c r="F67" s="287"/>
      <c r="G67" s="287"/>
      <c r="H67" s="287"/>
      <c r="I67" s="288"/>
      <c r="J67" s="22"/>
      <c r="K67" s="22"/>
      <c r="L67" s="30"/>
      <c r="M67" s="30"/>
      <c r="N67" s="30"/>
      <c r="O67" s="22"/>
      <c r="P67" s="22"/>
      <c r="R67" s="22"/>
      <c r="S67" s="22"/>
    </row>
    <row r="68" spans="1:21" s="17" customFormat="1">
      <c r="A68" s="107"/>
      <c r="B68" s="19"/>
      <c r="E68" s="20"/>
      <c r="F68" s="20"/>
      <c r="G68" s="20"/>
      <c r="H68" s="20"/>
      <c r="I68" s="21"/>
      <c r="L68" s="30"/>
      <c r="M68" s="30"/>
      <c r="N68" s="30"/>
      <c r="O68" s="22"/>
      <c r="P68" s="22"/>
      <c r="R68" s="22"/>
      <c r="S68" s="22"/>
    </row>
    <row r="69" spans="1:21" s="103" customFormat="1">
      <c r="A69" s="122"/>
      <c r="B69" s="1248" t="s">
        <v>27</v>
      </c>
      <c r="C69" s="1248"/>
      <c r="D69" s="1248"/>
      <c r="E69" s="2"/>
      <c r="F69" s="2"/>
      <c r="G69" s="16"/>
      <c r="H69" s="16"/>
      <c r="I69" s="124"/>
      <c r="J69" s="99"/>
      <c r="K69" s="99"/>
      <c r="L69" s="30"/>
      <c r="M69" s="30"/>
      <c r="N69" s="30"/>
      <c r="O69" s="38"/>
      <c r="P69" s="38"/>
      <c r="R69" s="38"/>
      <c r="S69" s="38"/>
    </row>
    <row r="70" spans="1:21" s="14" customFormat="1" ht="18">
      <c r="A70" s="107"/>
      <c r="B70" s="1249"/>
      <c r="C70" s="1249"/>
      <c r="D70" s="1249"/>
      <c r="E70" s="1249"/>
      <c r="F70" s="1249"/>
      <c r="G70" s="1249"/>
      <c r="H70" s="1249"/>
      <c r="I70" s="1249"/>
      <c r="J70" s="1249"/>
      <c r="K70" s="1249"/>
      <c r="L70" s="30"/>
      <c r="M70" s="30"/>
      <c r="N70" s="30"/>
      <c r="O70" s="39"/>
      <c r="P70" s="39"/>
      <c r="R70" s="39"/>
      <c r="S70" s="39"/>
    </row>
    <row r="71" spans="1:21" s="14" customFormat="1" ht="18">
      <c r="A71" s="107"/>
      <c r="B71" s="1249"/>
      <c r="C71" s="1249"/>
      <c r="D71" s="1249"/>
      <c r="E71" s="1249"/>
      <c r="F71" s="1249"/>
      <c r="G71" s="1249"/>
      <c r="H71" s="1249"/>
      <c r="I71" s="1249"/>
      <c r="J71" s="1249"/>
      <c r="K71" s="1249"/>
      <c r="L71" s="30"/>
      <c r="M71" s="30"/>
      <c r="N71" s="30"/>
      <c r="O71" s="39"/>
      <c r="P71" s="39"/>
      <c r="R71" s="39"/>
      <c r="S71" s="39"/>
    </row>
    <row r="72" spans="1:21" s="14" customFormat="1" ht="18">
      <c r="A72" s="107"/>
      <c r="B72" s="515"/>
      <c r="C72" s="515"/>
      <c r="D72" s="515"/>
      <c r="E72" s="515"/>
      <c r="F72" s="515"/>
      <c r="G72" s="515"/>
      <c r="H72" s="515"/>
      <c r="I72" s="515"/>
      <c r="J72" s="515"/>
      <c r="K72" s="515"/>
      <c r="L72" s="30"/>
      <c r="M72" s="30"/>
      <c r="N72" s="30"/>
      <c r="O72" s="39"/>
      <c r="P72" s="39"/>
      <c r="R72" s="39"/>
      <c r="S72" s="39"/>
    </row>
    <row r="73" spans="1:21" s="103" customFormat="1" ht="12.2" customHeight="1">
      <c r="A73" s="122"/>
      <c r="B73" s="15" t="s">
        <v>3</v>
      </c>
      <c r="C73" s="2"/>
      <c r="D73" s="2"/>
      <c r="E73" s="2"/>
      <c r="F73" s="2"/>
      <c r="G73" s="16"/>
      <c r="H73" s="16"/>
      <c r="I73" s="124"/>
      <c r="J73" s="99"/>
      <c r="K73" s="99"/>
      <c r="L73" s="30"/>
      <c r="M73" s="30"/>
      <c r="N73" s="30"/>
      <c r="O73" s="38"/>
      <c r="P73" s="38"/>
      <c r="R73" s="38"/>
      <c r="S73" s="38"/>
    </row>
    <row r="74" spans="1:21" s="103" customFormat="1" ht="12.2" customHeight="1">
      <c r="A74" s="122"/>
      <c r="B74" s="1245" t="str">
        <f>CONCATENATE("Cjenik je informativnog karaktera.")</f>
        <v>Cjenik je informativnog karaktera.</v>
      </c>
      <c r="C74" s="1245"/>
      <c r="D74" s="1245"/>
      <c r="E74" s="1245"/>
      <c r="F74" s="1245"/>
      <c r="G74" s="1245"/>
      <c r="H74" s="1245"/>
      <c r="I74" s="1245"/>
      <c r="J74" s="1245"/>
      <c r="K74" s="1245"/>
      <c r="L74" s="30"/>
      <c r="M74" s="30"/>
      <c r="N74" s="30"/>
      <c r="O74" s="38"/>
      <c r="P74" s="38"/>
      <c r="R74" s="38"/>
      <c r="S74" s="38"/>
    </row>
    <row r="75" spans="1:21" s="103" customFormat="1" ht="12.2" customHeight="1">
      <c r="A75" s="122"/>
      <c r="B75" s="1245" t="s">
        <v>63</v>
      </c>
      <c r="C75" s="1245"/>
      <c r="D75" s="1245"/>
      <c r="E75" s="1245"/>
      <c r="F75" s="1245"/>
      <c r="G75" s="1245"/>
      <c r="H75" s="1245"/>
      <c r="I75" s="1245"/>
      <c r="J75" s="1245"/>
      <c r="K75" s="1245"/>
      <c r="L75" s="30"/>
      <c r="M75" s="30"/>
      <c r="N75" s="30"/>
      <c r="O75" s="38"/>
      <c r="P75" s="38"/>
      <c r="R75" s="38"/>
      <c r="S75" s="38"/>
    </row>
    <row r="76" spans="1:21" s="103" customFormat="1" ht="12.2" customHeight="1">
      <c r="A76" s="122"/>
      <c r="B76" s="1245" t="s">
        <v>62</v>
      </c>
      <c r="C76" s="1245"/>
      <c r="D76" s="1245"/>
      <c r="E76" s="1245"/>
      <c r="F76" s="1245"/>
      <c r="G76" s="1245"/>
      <c r="H76" s="1245"/>
      <c r="I76" s="1245"/>
      <c r="J76" s="1245"/>
      <c r="K76" s="1245"/>
      <c r="L76" s="30"/>
      <c r="M76" s="30"/>
      <c r="N76" s="30"/>
      <c r="O76" s="38"/>
      <c r="P76" s="38"/>
      <c r="R76" s="38"/>
      <c r="S76" s="38"/>
    </row>
    <row r="77" spans="1:21" s="103" customFormat="1" ht="12.2" customHeight="1">
      <c r="A77" s="122"/>
      <c r="B77" s="92"/>
      <c r="C77" s="125"/>
      <c r="D77" s="125"/>
      <c r="E77" s="125"/>
      <c r="F77" s="125"/>
      <c r="G77" s="125"/>
      <c r="H77" s="125"/>
      <c r="I77" s="125"/>
      <c r="J77" s="125"/>
      <c r="K77" s="125"/>
      <c r="L77" s="30"/>
      <c r="M77" s="30"/>
      <c r="N77" s="30"/>
      <c r="O77" s="38"/>
      <c r="P77" s="38"/>
      <c r="R77" s="38"/>
      <c r="S77" s="38"/>
    </row>
    <row r="78" spans="1:21" s="103" customFormat="1" ht="12.2" customHeight="1">
      <c r="A78" s="122"/>
      <c r="B78" s="92"/>
      <c r="C78" s="125"/>
      <c r="D78" s="125"/>
      <c r="E78" s="125"/>
      <c r="F78" s="125"/>
      <c r="G78" s="125"/>
      <c r="H78" s="125"/>
      <c r="I78" s="125"/>
      <c r="J78" s="125"/>
      <c r="K78" s="125"/>
      <c r="L78" s="30"/>
      <c r="M78" s="30"/>
      <c r="N78" s="30"/>
      <c r="O78" s="38"/>
      <c r="P78" s="38"/>
      <c r="R78" s="38"/>
      <c r="S78" s="38"/>
    </row>
    <row r="79" spans="1:21" s="103" customFormat="1" ht="12.2" customHeight="1">
      <c r="A79" s="122"/>
      <c r="B79" s="92"/>
      <c r="C79" s="125"/>
      <c r="D79" s="125"/>
      <c r="E79" s="125"/>
      <c r="F79" s="125"/>
      <c r="G79" s="125"/>
      <c r="H79" s="125"/>
      <c r="I79" s="125"/>
      <c r="J79" s="125"/>
      <c r="K79" s="125"/>
      <c r="L79" s="30"/>
      <c r="M79" s="30"/>
      <c r="N79" s="30"/>
      <c r="O79" s="38"/>
      <c r="P79" s="38"/>
      <c r="R79" s="38"/>
      <c r="S79" s="38"/>
    </row>
    <row r="80" spans="1:21" s="103" customFormat="1" ht="12.2" customHeight="1">
      <c r="A80" s="122"/>
      <c r="B80" s="92"/>
      <c r="C80" s="125"/>
      <c r="D80" s="125"/>
      <c r="E80" s="125"/>
      <c r="F80" s="125"/>
      <c r="G80" s="125"/>
      <c r="H80" s="125"/>
      <c r="I80" s="125"/>
      <c r="J80" s="125"/>
      <c r="K80" s="125"/>
      <c r="L80" s="30"/>
      <c r="M80" s="30"/>
      <c r="N80" s="30"/>
      <c r="O80" s="38"/>
      <c r="P80" s="38"/>
      <c r="R80" s="38"/>
      <c r="S80" s="38"/>
    </row>
    <row r="81" spans="1:19" s="103" customFormat="1" ht="12.2" customHeight="1">
      <c r="A81" s="122"/>
      <c r="B81" s="92"/>
      <c r="C81" s="125"/>
      <c r="D81" s="125"/>
      <c r="E81" s="125"/>
      <c r="F81" s="125"/>
      <c r="G81" s="125"/>
      <c r="H81" s="125"/>
      <c r="I81" s="125"/>
      <c r="J81" s="125"/>
      <c r="K81" s="125"/>
      <c r="L81" s="30"/>
      <c r="M81" s="30"/>
      <c r="N81" s="30"/>
      <c r="O81" s="38"/>
      <c r="P81" s="38"/>
      <c r="R81" s="38"/>
      <c r="S81" s="38"/>
    </row>
    <row r="82" spans="1:19" s="103" customFormat="1" ht="12.2" hidden="1" customHeight="1">
      <c r="A82" s="122"/>
      <c r="B82" s="92"/>
      <c r="C82" s="125"/>
      <c r="D82" s="125"/>
      <c r="E82" s="125"/>
      <c r="F82" s="125"/>
      <c r="G82" s="125"/>
      <c r="H82" s="125"/>
      <c r="I82" s="125"/>
      <c r="J82" s="125"/>
      <c r="K82" s="125"/>
      <c r="L82" s="30"/>
      <c r="M82" s="30"/>
      <c r="N82" s="30"/>
      <c r="O82" s="38"/>
      <c r="P82" s="38"/>
      <c r="R82" s="38"/>
      <c r="S82" s="38"/>
    </row>
    <row r="83" spans="1:19" s="103" customFormat="1" ht="12.2" hidden="1" customHeight="1">
      <c r="A83" s="122"/>
      <c r="B83" s="92"/>
      <c r="C83" s="125"/>
      <c r="D83" s="125"/>
      <c r="E83" s="125"/>
      <c r="F83" s="125"/>
      <c r="G83" s="125"/>
      <c r="H83" s="125"/>
      <c r="I83" s="125"/>
      <c r="J83" s="125"/>
      <c r="K83" s="125"/>
      <c r="L83" s="30"/>
      <c r="M83" s="30"/>
      <c r="N83" s="30"/>
      <c r="O83" s="38"/>
      <c r="P83" s="38"/>
      <c r="R83" s="38"/>
      <c r="S83" s="38"/>
    </row>
    <row r="84" spans="1:19" s="17" customFormat="1" ht="15.75" hidden="1" thickBot="1">
      <c r="A84" s="107"/>
      <c r="B84" s="19"/>
      <c r="E84" s="20"/>
      <c r="F84" s="20"/>
      <c r="G84" s="20"/>
      <c r="H84" s="20"/>
      <c r="I84" s="21"/>
      <c r="L84" s="30"/>
      <c r="M84" s="30"/>
      <c r="N84" s="30"/>
      <c r="O84" s="22"/>
      <c r="P84" s="22"/>
      <c r="R84" s="22"/>
      <c r="S84" s="22"/>
    </row>
    <row r="85" spans="1:19" s="25" customFormat="1" ht="20.25" hidden="1" thickBot="1">
      <c r="A85" s="126"/>
      <c r="B85" s="24" t="s">
        <v>46</v>
      </c>
      <c r="C85" s="504" t="s">
        <v>412</v>
      </c>
      <c r="D85" s="1241" t="s">
        <v>45</v>
      </c>
      <c r="E85" s="1242"/>
      <c r="F85" s="93"/>
      <c r="H85" s="24" t="s">
        <v>57</v>
      </c>
      <c r="I85" s="1243">
        <v>45853</v>
      </c>
      <c r="J85" s="1244"/>
      <c r="O85" s="31"/>
      <c r="P85" s="26"/>
      <c r="R85" s="31"/>
      <c r="S85" s="26"/>
    </row>
    <row r="86" spans="1:19" s="17" customFormat="1" hidden="1">
      <c r="A86" s="107"/>
      <c r="B86" s="19"/>
      <c r="E86" s="20"/>
      <c r="F86" s="20"/>
      <c r="G86" s="20"/>
      <c r="H86" s="20"/>
      <c r="I86" s="21"/>
      <c r="L86" s="30"/>
      <c r="M86" s="30"/>
      <c r="N86" s="30"/>
    </row>
    <row r="87" spans="1:19" s="17" customFormat="1" ht="10.7" customHeight="1">
      <c r="A87" s="107"/>
      <c r="B87" s="19"/>
      <c r="E87" s="20"/>
      <c r="F87" s="20"/>
      <c r="G87" s="20"/>
      <c r="H87" s="20"/>
      <c r="I87" s="21"/>
      <c r="L87" s="30"/>
      <c r="M87" s="30"/>
      <c r="N87" s="30"/>
    </row>
    <row r="88" spans="1:19" s="17" customFormat="1" ht="10.7" customHeight="1">
      <c r="A88" s="107"/>
      <c r="B88" s="19"/>
      <c r="E88" s="20"/>
      <c r="F88" s="20"/>
      <c r="G88" s="20"/>
      <c r="H88" s="20"/>
      <c r="I88" s="21"/>
      <c r="L88" s="30"/>
      <c r="M88" s="30"/>
      <c r="N88" s="30"/>
    </row>
    <row r="89" spans="1:19" ht="10.7" customHeight="1">
      <c r="B89" s="19"/>
      <c r="C89" s="17"/>
      <c r="D89" s="17"/>
      <c r="E89" s="20"/>
      <c r="F89" s="20"/>
      <c r="G89" s="20"/>
      <c r="H89" s="20"/>
      <c r="I89" s="21"/>
      <c r="J89" s="17"/>
      <c r="K89" s="17"/>
      <c r="O89" s="17"/>
      <c r="P89" s="17"/>
      <c r="R89" s="17"/>
      <c r="S89" s="17"/>
    </row>
    <row r="90" spans="1:19" ht="10.7" customHeight="1">
      <c r="B90" s="19"/>
      <c r="C90" s="17"/>
      <c r="D90" s="17"/>
      <c r="E90" s="20"/>
      <c r="F90" s="20"/>
      <c r="G90" s="20"/>
      <c r="H90" s="20"/>
      <c r="I90" s="21"/>
      <c r="J90" s="17"/>
      <c r="K90" s="17"/>
      <c r="O90" s="17"/>
      <c r="P90" s="17"/>
      <c r="R90" s="17"/>
      <c r="S90" s="17"/>
    </row>
    <row r="91" spans="1:19">
      <c r="B91" s="19"/>
      <c r="C91" s="17"/>
      <c r="D91" s="17"/>
      <c r="E91" s="20"/>
      <c r="F91" s="20"/>
      <c r="G91" s="20"/>
      <c r="H91" s="20"/>
      <c r="I91" s="21"/>
      <c r="J91" s="17"/>
      <c r="K91" s="17"/>
      <c r="O91" s="17"/>
      <c r="P91" s="17"/>
      <c r="R91" s="17"/>
      <c r="S91" s="17"/>
    </row>
    <row r="92" spans="1:19">
      <c r="B92" s="19"/>
      <c r="C92" s="17"/>
      <c r="D92" s="17"/>
      <c r="E92" s="20"/>
      <c r="F92" s="20"/>
      <c r="G92" s="20"/>
      <c r="H92" s="20"/>
      <c r="I92" s="21"/>
      <c r="J92" s="17"/>
      <c r="K92" s="17"/>
      <c r="O92" s="17"/>
      <c r="P92" s="17"/>
      <c r="R92" s="17"/>
      <c r="S92" s="17"/>
    </row>
    <row r="93" spans="1:19">
      <c r="B93" s="19"/>
      <c r="C93" s="17"/>
      <c r="D93" s="17"/>
      <c r="E93" s="20"/>
      <c r="F93" s="20"/>
      <c r="G93" s="20"/>
      <c r="H93" s="20"/>
      <c r="I93" s="21"/>
      <c r="J93" s="17"/>
      <c r="K93" s="17"/>
      <c r="O93" s="17"/>
      <c r="P93" s="17"/>
      <c r="R93" s="17"/>
      <c r="S93" s="17"/>
    </row>
    <row r="94" spans="1:19">
      <c r="B94" s="19"/>
      <c r="C94" s="17"/>
      <c r="D94" s="17"/>
      <c r="E94" s="20"/>
      <c r="F94" s="20"/>
      <c r="G94" s="20"/>
      <c r="H94" s="20"/>
      <c r="I94" s="21"/>
      <c r="J94" s="17"/>
      <c r="K94" s="17"/>
      <c r="O94" s="17"/>
      <c r="P94" s="17"/>
      <c r="R94" s="17"/>
      <c r="S94" s="17"/>
    </row>
    <row r="95" spans="1:19">
      <c r="B95" s="19"/>
      <c r="C95" s="17"/>
      <c r="D95" s="17"/>
      <c r="E95" s="20"/>
      <c r="F95" s="20"/>
      <c r="G95" s="20"/>
      <c r="H95" s="20"/>
      <c r="I95" s="21"/>
      <c r="J95" s="17"/>
      <c r="K95" s="17"/>
      <c r="O95" s="17"/>
      <c r="P95" s="17"/>
      <c r="R95" s="17"/>
      <c r="S95" s="17"/>
    </row>
    <row r="96" spans="1:19">
      <c r="B96" s="19"/>
      <c r="C96" s="17"/>
      <c r="D96" s="17"/>
      <c r="E96" s="20"/>
      <c r="F96" s="20"/>
      <c r="G96" s="20"/>
      <c r="H96" s="20"/>
      <c r="I96" s="21"/>
      <c r="J96" s="17"/>
      <c r="K96" s="17"/>
      <c r="O96" s="17"/>
      <c r="P96" s="17"/>
      <c r="R96" s="17"/>
      <c r="S96" s="17"/>
    </row>
    <row r="97" spans="1:19">
      <c r="B97" s="19"/>
      <c r="C97" s="17"/>
      <c r="D97" s="17"/>
      <c r="E97" s="20"/>
      <c r="F97" s="20"/>
      <c r="G97" s="20"/>
      <c r="H97" s="20"/>
      <c r="I97" s="21"/>
      <c r="J97" s="17"/>
      <c r="K97" s="17"/>
      <c r="O97" s="17"/>
      <c r="P97" s="17"/>
      <c r="R97" s="17"/>
      <c r="S97" s="17"/>
    </row>
    <row r="98" spans="1:19">
      <c r="B98" s="19"/>
      <c r="C98" s="17"/>
      <c r="D98" s="17"/>
      <c r="E98" s="20"/>
      <c r="F98" s="20"/>
      <c r="G98" s="20"/>
      <c r="H98" s="20"/>
      <c r="I98" s="21"/>
      <c r="J98" s="17"/>
      <c r="K98" s="17"/>
      <c r="O98" s="17"/>
      <c r="P98" s="17"/>
      <c r="R98" s="17"/>
      <c r="S98" s="17"/>
    </row>
    <row r="99" spans="1:19">
      <c r="B99" s="19"/>
      <c r="C99" s="17"/>
      <c r="D99" s="17"/>
      <c r="E99" s="20"/>
      <c r="F99" s="20"/>
      <c r="G99" s="20"/>
      <c r="H99" s="20"/>
      <c r="I99" s="21"/>
      <c r="J99" s="17"/>
      <c r="K99" s="17"/>
      <c r="O99" s="17"/>
      <c r="P99" s="17"/>
      <c r="R99" s="17"/>
      <c r="S99" s="17"/>
    </row>
    <row r="100" spans="1:19">
      <c r="B100" s="19"/>
      <c r="C100" s="17"/>
      <c r="D100" s="17"/>
      <c r="E100" s="20"/>
      <c r="F100" s="20"/>
      <c r="G100" s="20"/>
      <c r="H100" s="20"/>
      <c r="I100" s="21"/>
      <c r="J100" s="17"/>
      <c r="K100" s="17"/>
      <c r="O100" s="17"/>
      <c r="P100" s="17"/>
      <c r="R100" s="17"/>
      <c r="S100" s="17"/>
    </row>
    <row r="101" spans="1:19">
      <c r="B101" s="19"/>
      <c r="C101" s="17"/>
      <c r="D101" s="17"/>
      <c r="E101" s="20"/>
      <c r="F101" s="20"/>
      <c r="G101" s="20"/>
      <c r="H101" s="20"/>
      <c r="I101" s="21"/>
      <c r="J101" s="17"/>
      <c r="K101" s="17"/>
      <c r="O101" s="17"/>
      <c r="P101" s="17"/>
      <c r="R101" s="17"/>
      <c r="S101" s="17"/>
    </row>
    <row r="102" spans="1:19">
      <c r="B102" s="19"/>
      <c r="C102" s="17"/>
      <c r="D102" s="17"/>
      <c r="E102" s="20"/>
      <c r="F102" s="20"/>
      <c r="G102" s="20"/>
      <c r="H102" s="20"/>
      <c r="I102" s="21"/>
      <c r="J102" s="17"/>
      <c r="K102" s="17"/>
      <c r="O102" s="17"/>
      <c r="P102" s="17"/>
      <c r="R102" s="17"/>
      <c r="S102" s="17"/>
    </row>
    <row r="103" spans="1:19">
      <c r="B103" s="19"/>
      <c r="C103" s="17"/>
      <c r="D103" s="17"/>
      <c r="E103" s="20"/>
      <c r="F103" s="20"/>
      <c r="G103" s="20"/>
      <c r="H103" s="20"/>
      <c r="I103" s="21"/>
      <c r="J103" s="17"/>
      <c r="K103" s="17"/>
      <c r="O103" s="17"/>
      <c r="P103" s="17"/>
      <c r="R103" s="17"/>
      <c r="S103" s="17"/>
    </row>
    <row r="104" spans="1:19">
      <c r="B104" s="19"/>
      <c r="C104" s="17"/>
      <c r="D104" s="17"/>
      <c r="E104" s="20"/>
      <c r="F104" s="20"/>
      <c r="G104" s="20"/>
      <c r="H104" s="20"/>
      <c r="I104" s="21"/>
      <c r="J104" s="17"/>
      <c r="K104" s="17"/>
      <c r="O104" s="17"/>
      <c r="P104" s="17"/>
      <c r="R104" s="17"/>
      <c r="S104" s="17"/>
    </row>
    <row r="105" spans="1:19" s="17" customFormat="1">
      <c r="A105" s="107"/>
      <c r="B105" s="19"/>
      <c r="E105" s="20"/>
      <c r="F105" s="20"/>
      <c r="G105" s="20"/>
      <c r="H105" s="20"/>
      <c r="I105" s="21"/>
      <c r="L105" s="30"/>
      <c r="M105" s="30"/>
      <c r="N105" s="30"/>
    </row>
    <row r="106" spans="1:19" s="2" customFormat="1">
      <c r="A106" s="107"/>
      <c r="B106" s="103"/>
      <c r="C106" s="103"/>
      <c r="D106" s="103"/>
      <c r="E106" s="102"/>
      <c r="F106" s="102"/>
      <c r="G106" s="102"/>
      <c r="H106" s="127"/>
      <c r="I106" s="128"/>
      <c r="L106" s="30"/>
      <c r="M106" s="30"/>
      <c r="N106" s="30"/>
      <c r="O106" s="23"/>
      <c r="P106" s="23"/>
      <c r="R106" s="23"/>
      <c r="S106" s="23"/>
    </row>
    <row r="107" spans="1:19" s="2" customFormat="1">
      <c r="A107" s="107"/>
      <c r="B107" s="129"/>
      <c r="E107" s="97"/>
      <c r="F107" s="97"/>
      <c r="G107" s="97"/>
      <c r="H107" s="127"/>
      <c r="I107" s="128"/>
      <c r="L107" s="30"/>
      <c r="M107" s="30"/>
      <c r="N107" s="30"/>
      <c r="O107" s="23"/>
      <c r="P107" s="23"/>
      <c r="R107" s="23"/>
      <c r="S107" s="23"/>
    </row>
    <row r="108" spans="1:19" s="2" customFormat="1">
      <c r="A108" s="107"/>
      <c r="B108" s="129"/>
      <c r="H108" s="127"/>
      <c r="I108" s="128"/>
      <c r="L108" s="30"/>
      <c r="M108" s="30"/>
      <c r="N108" s="30"/>
      <c r="O108" s="23"/>
      <c r="P108" s="23"/>
      <c r="R108" s="23"/>
      <c r="S108" s="23"/>
    </row>
    <row r="109" spans="1:19" s="2" customFormat="1">
      <c r="A109" s="107"/>
      <c r="B109" s="129"/>
      <c r="H109" s="16"/>
      <c r="I109" s="130"/>
      <c r="L109" s="30"/>
      <c r="M109" s="30"/>
      <c r="N109" s="30"/>
      <c r="O109" s="23"/>
      <c r="P109" s="23"/>
      <c r="R109" s="23"/>
      <c r="S109" s="23"/>
    </row>
    <row r="110" spans="1:19" s="2" customFormat="1">
      <c r="A110" s="107"/>
      <c r="B110" s="129"/>
      <c r="H110" s="16"/>
      <c r="I110" s="130"/>
      <c r="L110" s="30"/>
      <c r="M110" s="30"/>
      <c r="N110" s="30"/>
      <c r="O110" s="23"/>
      <c r="P110" s="23"/>
      <c r="R110" s="23"/>
      <c r="S110" s="23"/>
    </row>
    <row r="111" spans="1:19" s="2" customFormat="1">
      <c r="A111" s="107"/>
      <c r="B111" s="129"/>
      <c r="H111" s="16"/>
      <c r="I111" s="130"/>
      <c r="L111" s="30"/>
      <c r="M111" s="30"/>
      <c r="N111" s="30"/>
      <c r="O111" s="23"/>
      <c r="P111" s="23"/>
      <c r="R111" s="23"/>
      <c r="S111" s="23"/>
    </row>
  </sheetData>
  <sheetProtection algorithmName="SHA-512" hashValue="kRhVWSqC6I3ehAgf6mqXevA7L74i43piYCz4ybiBdxhbS6zlMv4VBJO6PQmbrzqd0b2NOplmXQT3BvOu8e7jqQ==" saltValue="OyJVqooh2MD3ecnPNf4TuQ==" spinCount="100000" sheet="1" objects="1" scenarios="1" selectLockedCells="1"/>
  <sortState xmlns:xlrd2="http://schemas.microsoft.com/office/spreadsheetml/2017/richdata2" ref="B42:K47">
    <sortCondition ref="K42:K47"/>
  </sortState>
  <mergeCells count="14">
    <mergeCell ref="S9:S10"/>
    <mergeCell ref="J9:J10"/>
    <mergeCell ref="K9:K10"/>
    <mergeCell ref="B75:K75"/>
    <mergeCell ref="P9:P10"/>
    <mergeCell ref="D85:E85"/>
    <mergeCell ref="I85:J85"/>
    <mergeCell ref="B74:K74"/>
    <mergeCell ref="B76:K76"/>
    <mergeCell ref="I9:I10"/>
    <mergeCell ref="H9:H10"/>
    <mergeCell ref="B69:D69"/>
    <mergeCell ref="B70:K70"/>
    <mergeCell ref="B71:K71"/>
  </mergeCells>
  <phoneticPr fontId="21" type="noConversion"/>
  <pageMargins left="0.25" right="0.25" top="0.75" bottom="0.75" header="0.3" footer="0.3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7"/>
  <sheetViews>
    <sheetView view="pageBreakPreview" zoomScaleNormal="90" zoomScaleSheetLayoutView="100" workbookViewId="0">
      <selection activeCell="W199" sqref="W199"/>
    </sheetView>
  </sheetViews>
  <sheetFormatPr defaultColWidth="9.140625" defaultRowHeight="15"/>
  <cols>
    <col min="1" max="1" width="3.28515625" style="94" customWidth="1"/>
    <col min="2" max="2" width="40.7109375" style="2" customWidth="1"/>
    <col min="3" max="3" width="19.85546875" style="2" customWidth="1"/>
    <col min="4" max="4" width="14.140625" style="2" customWidth="1"/>
    <col min="5" max="5" width="20.42578125" style="2" customWidth="1"/>
    <col min="6" max="6" width="34.140625" style="2" hidden="1" customWidth="1"/>
    <col min="7" max="7" width="9.28515625" style="16" bestFit="1" customWidth="1"/>
    <col min="8" max="8" width="14.85546875" style="16" customWidth="1"/>
    <col min="9" max="9" width="14.28515625" style="16" customWidth="1"/>
    <col min="10" max="10" width="16.7109375" style="16" customWidth="1"/>
    <col min="11" max="11" width="16.7109375" style="2" customWidth="1"/>
    <col min="12" max="12" width="2.85546875" style="95" bestFit="1" customWidth="1"/>
    <col min="13" max="16384" width="9.140625" style="2"/>
  </cols>
  <sheetData>
    <row r="1" spans="1:18" ht="32.25">
      <c r="C1" s="1"/>
      <c r="D1" s="1"/>
      <c r="E1" s="1"/>
      <c r="F1" s="1"/>
      <c r="G1" s="1"/>
      <c r="H1" s="1"/>
      <c r="I1" s="1"/>
      <c r="J1" s="1"/>
      <c r="K1" s="44" t="s">
        <v>277</v>
      </c>
    </row>
    <row r="2" spans="1:18" ht="28.15" customHeigh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8" ht="12.2" customHeight="1">
      <c r="B3" s="1"/>
      <c r="C3" s="1"/>
      <c r="D3" s="1"/>
      <c r="E3" s="1"/>
      <c r="F3" s="1"/>
      <c r="G3" s="1"/>
      <c r="H3" s="1"/>
      <c r="I3" s="1"/>
      <c r="J3" s="1"/>
    </row>
    <row r="4" spans="1:18" ht="13.5" customHeight="1" thickBot="1">
      <c r="C4" s="1"/>
      <c r="D4" s="1"/>
      <c r="E4" s="1"/>
      <c r="F4" s="1"/>
      <c r="G4" s="1"/>
      <c r="H4" s="1"/>
      <c r="I4" s="1"/>
      <c r="J4" s="1"/>
      <c r="K4" s="3"/>
    </row>
    <row r="5" spans="1:18" s="96" customFormat="1" ht="44.25" customHeight="1">
      <c r="A5" s="94"/>
      <c r="B5" s="6" t="s">
        <v>54</v>
      </c>
      <c r="C5" s="7" t="s">
        <v>38</v>
      </c>
      <c r="D5" s="8" t="s">
        <v>39</v>
      </c>
      <c r="E5" s="8" t="s">
        <v>41</v>
      </c>
      <c r="F5" s="158" t="s">
        <v>61</v>
      </c>
      <c r="G5" s="158" t="s">
        <v>56</v>
      </c>
      <c r="H5" s="1246" t="s">
        <v>160</v>
      </c>
      <c r="I5" s="1246" t="s">
        <v>161</v>
      </c>
      <c r="J5" s="1257" t="s">
        <v>409</v>
      </c>
      <c r="K5" s="1254" t="s">
        <v>419</v>
      </c>
      <c r="L5" s="95"/>
    </row>
    <row r="6" spans="1:18" s="97" customFormat="1" ht="27.95" customHeight="1" thickBot="1">
      <c r="A6" s="94"/>
      <c r="B6" s="9"/>
      <c r="C6" s="10"/>
      <c r="D6" s="10"/>
      <c r="E6" s="12" t="s">
        <v>14</v>
      </c>
      <c r="F6" s="12" t="s">
        <v>60</v>
      </c>
      <c r="G6" s="12" t="s">
        <v>53</v>
      </c>
      <c r="H6" s="1256"/>
      <c r="I6" s="1256"/>
      <c r="J6" s="1258"/>
      <c r="K6" s="1259"/>
      <c r="L6" s="95"/>
    </row>
    <row r="7" spans="1:18" ht="20.100000000000001" customHeight="1">
      <c r="B7" s="220" t="str">
        <f>TOTAL!B21</f>
        <v>SWIFT 1,2 HYBRID 12V</v>
      </c>
      <c r="C7" s="221" t="str">
        <f>TOTAL!C21</f>
        <v>GL AC</v>
      </c>
      <c r="D7" s="222">
        <f>TOTAL!D21</f>
        <v>5</v>
      </c>
      <c r="E7" s="222" t="str">
        <f>TOTAL!F21</f>
        <v>61/83</v>
      </c>
      <c r="F7" s="151">
        <f>TOTAL!G21</f>
        <v>0</v>
      </c>
      <c r="G7" s="223">
        <v>98</v>
      </c>
      <c r="H7" s="62">
        <f>TOTAL!H21</f>
        <v>16896.914312531801</v>
      </c>
      <c r="I7" s="62">
        <f>TOTAL!I21</f>
        <v>21.23</v>
      </c>
      <c r="J7" s="225">
        <f>TOTAL!J21</f>
        <v>16918.1443125318</v>
      </c>
      <c r="K7" s="487">
        <f>TOTAL!K21</f>
        <v>17218.713106496227</v>
      </c>
    </row>
    <row r="8" spans="1:18" ht="20.100000000000001" customHeight="1">
      <c r="B8" s="89" t="str">
        <f>TOTAL!B22</f>
        <v>SWIFT 1,2 HYBRID 12V</v>
      </c>
      <c r="C8" s="74" t="str">
        <f>TOTAL!C22</f>
        <v>GL+ AC</v>
      </c>
      <c r="D8" s="75">
        <f>TOTAL!D22</f>
        <v>5</v>
      </c>
      <c r="E8" s="56" t="str">
        <f>TOTAL!F22</f>
        <v>61/83</v>
      </c>
      <c r="F8" s="90">
        <f>TOTAL!G22</f>
        <v>0</v>
      </c>
      <c r="G8" s="76">
        <v>99</v>
      </c>
      <c r="H8" s="77">
        <f>TOTAL!H22</f>
        <v>17990.699401124275</v>
      </c>
      <c r="I8" s="77">
        <f>TOTAL!I22</f>
        <v>27.2</v>
      </c>
      <c r="J8" s="79">
        <f>TOTAL!J22</f>
        <v>18017.899401124276</v>
      </c>
      <c r="K8" s="490">
        <f>TOTAL!K22</f>
        <v>18318.468195088706</v>
      </c>
    </row>
    <row r="9" spans="1:18" ht="20.100000000000001" customHeight="1">
      <c r="B9" s="183" t="str">
        <f>TOTAL!B23</f>
        <v>SWIFT 1,2 CVT HYBRID 12V</v>
      </c>
      <c r="C9" s="58" t="str">
        <f>TOTAL!C23</f>
        <v>GL+ AC</v>
      </c>
      <c r="D9" s="59">
        <f>TOTAL!D23</f>
        <v>5</v>
      </c>
      <c r="E9" s="91" t="str">
        <f>TOTAL!F23</f>
        <v>61/83</v>
      </c>
      <c r="F9" s="398"/>
      <c r="G9" s="61">
        <v>106</v>
      </c>
      <c r="H9" s="62">
        <f>TOTAL!H23</f>
        <v>19655.591778134472</v>
      </c>
      <c r="I9" s="62">
        <f>TOTAL!I23</f>
        <v>68.989999999999995</v>
      </c>
      <c r="J9" s="225">
        <f>TOTAL!J23</f>
        <v>19724.581778134474</v>
      </c>
      <c r="K9" s="487">
        <f>TOTAL!K23</f>
        <v>20024.321054546312</v>
      </c>
    </row>
    <row r="10" spans="1:18" ht="20.100000000000001" customHeight="1">
      <c r="B10" s="89" t="str">
        <f>TOTAL!B24</f>
        <v>SWIFT 1,2 HYBRID 12V</v>
      </c>
      <c r="C10" s="74" t="str">
        <f>TOTAL!C24</f>
        <v>GLX AAC</v>
      </c>
      <c r="D10" s="75">
        <f>TOTAL!D24</f>
        <v>5</v>
      </c>
      <c r="E10" s="75" t="str">
        <f>TOTAL!F24</f>
        <v>61/83</v>
      </c>
      <c r="F10" s="57">
        <f>TOTAL!G24</f>
        <v>0</v>
      </c>
      <c r="G10" s="76">
        <v>99</v>
      </c>
      <c r="H10" s="77">
        <f>TOTAL!H24</f>
        <v>19278.59159702314</v>
      </c>
      <c r="I10" s="77">
        <f>TOTAL!I24</f>
        <v>27.2</v>
      </c>
      <c r="J10" s="79">
        <f>TOTAL!J24</f>
        <v>19305.791597023141</v>
      </c>
      <c r="K10" s="490">
        <f>TOTAL!K24</f>
        <v>19605.530873434978</v>
      </c>
    </row>
    <row r="11" spans="1:18" ht="20.100000000000001" customHeight="1" thickBot="1">
      <c r="B11" s="441" t="str">
        <f>TOTAL!B25</f>
        <v>SWIFT 1,2 CVT HYBRID 12V</v>
      </c>
      <c r="C11" s="442" t="str">
        <f>TOTAL!C25</f>
        <v>GLX AAC</v>
      </c>
      <c r="D11" s="443">
        <f>TOTAL!D25</f>
        <v>5</v>
      </c>
      <c r="E11" s="443" t="str">
        <f>TOTAL!F25</f>
        <v>61/83</v>
      </c>
      <c r="F11" s="409">
        <f>TOTAL!G25</f>
        <v>0</v>
      </c>
      <c r="G11" s="402">
        <v>106</v>
      </c>
      <c r="H11" s="444">
        <f>TOTAL!H25</f>
        <v>20814.079235829078</v>
      </c>
      <c r="I11" s="444">
        <f>TOTAL!I25</f>
        <v>68.989999999999995</v>
      </c>
      <c r="J11" s="440">
        <f>TOTAL!J25</f>
        <v>20883.06923582908</v>
      </c>
      <c r="K11" s="488">
        <f>TOTAL!K25</f>
        <v>21183.638029793507</v>
      </c>
    </row>
    <row r="12" spans="1:18" ht="20.100000000000001" customHeight="1" thickTop="1">
      <c r="B12" s="429" t="str">
        <f>TOTAL!B26</f>
        <v>SWIFT 1,2 4WD HYBRID 12V</v>
      </c>
      <c r="C12" s="430" t="str">
        <f>TOTAL!C26</f>
        <v>GL+ AC</v>
      </c>
      <c r="D12" s="431">
        <f>TOTAL!D26</f>
        <v>5</v>
      </c>
      <c r="E12" s="431" t="str">
        <f>TOTAL!F26</f>
        <v>61/83</v>
      </c>
      <c r="F12" s="432">
        <f>TOTAL!G26</f>
        <v>0</v>
      </c>
      <c r="G12" s="438">
        <v>110</v>
      </c>
      <c r="H12" s="433">
        <f>TOTAL!H26</f>
        <v>19756.095115560089</v>
      </c>
      <c r="I12" s="433">
        <f>TOTAL!I26</f>
        <v>92.86999999999999</v>
      </c>
      <c r="J12" s="427">
        <f>TOTAL!J26</f>
        <v>19848.965115560088</v>
      </c>
      <c r="K12" s="491">
        <f>TOTAL!K26</f>
        <v>20149.533909524518</v>
      </c>
    </row>
    <row r="13" spans="1:18" ht="19.5" customHeight="1" thickBot="1">
      <c r="B13" s="69" t="str">
        <f>TOTAL!B27</f>
        <v>SWIFT 1,2 4WD HYBRID 12V</v>
      </c>
      <c r="C13" s="70" t="str">
        <f>TOTAL!C27</f>
        <v>GLX AAC</v>
      </c>
      <c r="D13" s="86">
        <f>TOTAL!D27</f>
        <v>5</v>
      </c>
      <c r="E13" s="86" t="str">
        <f>TOTAL!F27</f>
        <v>61/83</v>
      </c>
      <c r="F13" s="87">
        <f>TOTAL!G27</f>
        <v>0</v>
      </c>
      <c r="G13" s="88">
        <v>110</v>
      </c>
      <c r="H13" s="71">
        <f>TOTAL!H27</f>
        <v>21057.259592300419</v>
      </c>
      <c r="I13" s="71">
        <f>TOTAL!I27</f>
        <v>92.86999999999999</v>
      </c>
      <c r="J13" s="73">
        <f>TOTAL!J27</f>
        <v>21150.129592300418</v>
      </c>
      <c r="K13" s="489">
        <f>TOTAL!K27</f>
        <v>21450.698386264849</v>
      </c>
      <c r="L13" s="98"/>
      <c r="M13" s="99"/>
    </row>
    <row r="14" spans="1:18">
      <c r="B14" s="180" t="s">
        <v>420</v>
      </c>
      <c r="C14" s="27"/>
      <c r="D14" s="27"/>
      <c r="E14" s="27"/>
      <c r="F14" s="27"/>
      <c r="G14" s="27"/>
      <c r="H14" s="27"/>
      <c r="I14" s="27"/>
      <c r="J14" s="27"/>
      <c r="K14" s="28"/>
      <c r="L14" s="98"/>
      <c r="M14" s="99"/>
    </row>
    <row r="15" spans="1:18">
      <c r="B15" s="180"/>
      <c r="C15" s="27"/>
      <c r="D15" s="27"/>
      <c r="E15" s="27"/>
      <c r="F15" s="27"/>
      <c r="G15" s="27"/>
      <c r="H15" s="27"/>
      <c r="I15" s="27"/>
      <c r="J15" s="27"/>
      <c r="K15" s="28"/>
      <c r="L15" s="98"/>
      <c r="M15" s="99"/>
    </row>
    <row r="16" spans="1:18" ht="31.5">
      <c r="B16" s="528" t="s">
        <v>580</v>
      </c>
      <c r="C16" s="529"/>
      <c r="D16" s="529"/>
      <c r="E16" s="529"/>
      <c r="F16" s="529"/>
      <c r="G16" s="529"/>
      <c r="H16" s="529"/>
      <c r="I16" s="530"/>
      <c r="J16" s="531"/>
      <c r="K16" s="530"/>
      <c r="L16" s="27"/>
      <c r="M16" s="27"/>
      <c r="N16" s="27"/>
      <c r="O16" s="27"/>
      <c r="P16" s="28"/>
      <c r="Q16" s="98"/>
      <c r="R16" s="99"/>
    </row>
    <row r="17" spans="2:18" ht="26.25">
      <c r="B17" s="532"/>
      <c r="C17" s="529"/>
      <c r="D17" s="529"/>
      <c r="E17" s="529"/>
      <c r="F17" s="529"/>
      <c r="G17" s="529"/>
      <c r="H17" s="529"/>
      <c r="I17" s="530"/>
      <c r="J17" s="531"/>
      <c r="K17" s="530"/>
      <c r="L17" s="27"/>
      <c r="M17" s="27"/>
      <c r="N17" s="27"/>
      <c r="O17" s="27"/>
      <c r="P17" s="28"/>
      <c r="Q17" s="98"/>
      <c r="R17" s="99"/>
    </row>
    <row r="18" spans="2:18">
      <c r="B18" s="533" t="s">
        <v>206</v>
      </c>
      <c r="C18" s="534"/>
      <c r="D18" s="534"/>
      <c r="E18" s="534"/>
      <c r="F18" s="534"/>
      <c r="G18" s="534"/>
      <c r="H18" s="534"/>
      <c r="I18" s="535" t="s">
        <v>501</v>
      </c>
      <c r="J18" s="536"/>
      <c r="K18" s="693"/>
      <c r="L18" s="27"/>
      <c r="M18" s="27"/>
      <c r="N18" s="27"/>
      <c r="O18" s="27"/>
      <c r="P18" s="28"/>
      <c r="Q18" s="98"/>
      <c r="R18" s="99"/>
    </row>
    <row r="19" spans="2:18">
      <c r="B19" s="537"/>
      <c r="C19" s="694"/>
      <c r="D19" s="694"/>
      <c r="E19" s="694"/>
      <c r="F19" s="694"/>
      <c r="G19" s="694"/>
      <c r="H19" s="694"/>
      <c r="I19" s="538" t="s">
        <v>422</v>
      </c>
      <c r="J19" s="539"/>
      <c r="K19" s="695"/>
      <c r="L19" s="27"/>
      <c r="M19" s="27"/>
      <c r="N19" s="27"/>
      <c r="O19" s="27"/>
      <c r="P19" s="28"/>
      <c r="Q19" s="98"/>
      <c r="R19" s="99"/>
    </row>
    <row r="20" spans="2:18">
      <c r="B20" s="540" t="s">
        <v>208</v>
      </c>
      <c r="C20" s="541"/>
      <c r="D20" s="541"/>
      <c r="E20" s="541"/>
      <c r="F20" s="541"/>
      <c r="G20" s="541"/>
      <c r="H20" s="541"/>
      <c r="I20" s="542" t="s">
        <v>423</v>
      </c>
      <c r="J20" s="542"/>
      <c r="K20" s="696" t="s">
        <v>424</v>
      </c>
      <c r="L20" s="27"/>
      <c r="M20" s="27"/>
      <c r="N20" s="27"/>
      <c r="O20" s="27"/>
      <c r="P20" s="28"/>
      <c r="Q20" s="98"/>
      <c r="R20" s="99"/>
    </row>
    <row r="21" spans="2:18">
      <c r="B21" s="543" t="s">
        <v>211</v>
      </c>
      <c r="C21" s="541"/>
      <c r="D21" s="534"/>
      <c r="E21" s="534"/>
      <c r="F21" s="534"/>
      <c r="G21" s="534"/>
      <c r="H21" s="534"/>
      <c r="I21" s="544" t="s">
        <v>234</v>
      </c>
      <c r="J21" s="544" t="s">
        <v>425</v>
      </c>
      <c r="K21" s="697" t="s">
        <v>425</v>
      </c>
      <c r="L21" s="27"/>
      <c r="M21" s="27"/>
      <c r="N21" s="27"/>
      <c r="O21" s="27"/>
      <c r="P21" s="28"/>
      <c r="Q21" s="98"/>
      <c r="R21" s="99"/>
    </row>
    <row r="22" spans="2:18">
      <c r="B22" s="545" t="s">
        <v>169</v>
      </c>
      <c r="C22" s="541"/>
      <c r="D22" s="541"/>
      <c r="E22" s="541"/>
      <c r="F22" s="541"/>
      <c r="G22" s="541"/>
      <c r="H22" s="541"/>
      <c r="I22" s="546" t="s">
        <v>235</v>
      </c>
      <c r="J22" s="546" t="s">
        <v>272</v>
      </c>
      <c r="K22" s="698" t="s">
        <v>236</v>
      </c>
      <c r="L22" s="27"/>
      <c r="M22" s="27"/>
      <c r="N22" s="27"/>
      <c r="O22" s="27"/>
      <c r="P22" s="28"/>
      <c r="Q22" s="98"/>
      <c r="R22" s="99"/>
    </row>
    <row r="23" spans="2:18">
      <c r="B23" s="547" t="s">
        <v>64</v>
      </c>
      <c r="C23" s="548"/>
      <c r="D23" s="548"/>
      <c r="E23" s="548"/>
      <c r="F23" s="548"/>
      <c r="G23" s="548"/>
      <c r="H23" s="548"/>
      <c r="I23" s="549"/>
      <c r="J23" s="549"/>
      <c r="K23" s="699"/>
      <c r="L23" s="27"/>
      <c r="M23" s="27"/>
      <c r="N23" s="27"/>
      <c r="O23" s="27"/>
      <c r="P23" s="28"/>
      <c r="Q23" s="98"/>
      <c r="R23" s="99"/>
    </row>
    <row r="24" spans="2:18">
      <c r="B24" s="533" t="s">
        <v>199</v>
      </c>
      <c r="C24" s="550" t="s">
        <v>426</v>
      </c>
      <c r="D24" s="551"/>
      <c r="E24" s="551"/>
      <c r="F24" s="551"/>
      <c r="G24" s="551"/>
      <c r="H24" s="551"/>
      <c r="I24" s="552" t="s">
        <v>200</v>
      </c>
      <c r="J24" s="552" t="s">
        <v>6</v>
      </c>
      <c r="K24" s="552" t="s">
        <v>6</v>
      </c>
      <c r="L24" s="27"/>
      <c r="M24" s="27"/>
      <c r="N24" s="27"/>
      <c r="O24" s="27"/>
      <c r="P24" s="28"/>
      <c r="Q24" s="98"/>
      <c r="R24" s="99"/>
    </row>
    <row r="25" spans="2:18">
      <c r="B25" s="537"/>
      <c r="C25" s="1265" t="s">
        <v>427</v>
      </c>
      <c r="D25" s="1266"/>
      <c r="E25" s="553"/>
      <c r="F25" s="553"/>
      <c r="G25" s="553"/>
      <c r="H25" s="553"/>
      <c r="I25" s="554" t="s">
        <v>6</v>
      </c>
      <c r="J25" s="555" t="s">
        <v>200</v>
      </c>
      <c r="K25" s="555" t="s">
        <v>6</v>
      </c>
      <c r="L25" s="27"/>
      <c r="M25" s="27"/>
      <c r="N25" s="27"/>
      <c r="O25" s="27"/>
      <c r="P25" s="28"/>
      <c r="Q25" s="98"/>
      <c r="R25" s="99"/>
    </row>
    <row r="26" spans="2:18">
      <c r="B26" s="537"/>
      <c r="C26" s="1267" t="s">
        <v>428</v>
      </c>
      <c r="D26" s="1268"/>
      <c r="E26" s="1268"/>
      <c r="F26" s="556"/>
      <c r="G26" s="556"/>
      <c r="H26" s="556"/>
      <c r="I26" s="557" t="s">
        <v>6</v>
      </c>
      <c r="J26" s="557" t="s">
        <v>6</v>
      </c>
      <c r="K26" s="557" t="s">
        <v>200</v>
      </c>
      <c r="L26" s="27"/>
      <c r="M26" s="27"/>
      <c r="N26" s="27"/>
      <c r="O26" s="27"/>
      <c r="P26" s="28"/>
      <c r="Q26" s="98"/>
      <c r="R26" s="99"/>
    </row>
    <row r="27" spans="2:18">
      <c r="B27" s="558" t="s">
        <v>47</v>
      </c>
      <c r="C27" s="541"/>
      <c r="D27" s="541"/>
      <c r="E27" s="541"/>
      <c r="F27" s="541"/>
      <c r="G27" s="541"/>
      <c r="H27" s="541"/>
      <c r="I27" s="559" t="s">
        <v>6</v>
      </c>
      <c r="J27" s="559" t="s">
        <v>6</v>
      </c>
      <c r="K27" s="559" t="s">
        <v>6</v>
      </c>
      <c r="L27" s="27"/>
      <c r="M27" s="27"/>
      <c r="N27" s="27"/>
      <c r="O27" s="27"/>
      <c r="P27" s="28"/>
      <c r="Q27" s="98"/>
      <c r="R27" s="99"/>
    </row>
    <row r="28" spans="2:18">
      <c r="B28" s="560" t="s">
        <v>8</v>
      </c>
      <c r="C28" s="561"/>
      <c r="D28" s="561"/>
      <c r="E28" s="561"/>
      <c r="F28" s="561"/>
      <c r="G28" s="561"/>
      <c r="H28" s="561"/>
      <c r="I28" s="549"/>
      <c r="J28" s="549"/>
      <c r="K28" s="699"/>
      <c r="L28" s="27"/>
      <c r="M28" s="27"/>
      <c r="N28" s="27"/>
      <c r="O28" s="27"/>
      <c r="P28" s="28"/>
      <c r="Q28" s="98"/>
      <c r="R28" s="99"/>
    </row>
    <row r="29" spans="2:18">
      <c r="B29" s="562" t="s">
        <v>429</v>
      </c>
      <c r="C29" s="563"/>
      <c r="D29" s="563"/>
      <c r="E29" s="563"/>
      <c r="F29" s="563"/>
      <c r="G29" s="563"/>
      <c r="H29" s="563"/>
      <c r="I29" s="564" t="s">
        <v>5</v>
      </c>
      <c r="J29" s="564" t="s">
        <v>5</v>
      </c>
      <c r="K29" s="564" t="s">
        <v>5</v>
      </c>
      <c r="L29" s="27"/>
      <c r="M29" s="27"/>
      <c r="N29" s="27"/>
      <c r="O29" s="27"/>
      <c r="P29" s="28"/>
      <c r="Q29" s="98"/>
      <c r="R29" s="99"/>
    </row>
    <row r="30" spans="2:18">
      <c r="B30" s="565" t="s">
        <v>237</v>
      </c>
      <c r="C30" s="566" t="s">
        <v>226</v>
      </c>
      <c r="D30" s="567"/>
      <c r="E30" s="567"/>
      <c r="F30" s="567"/>
      <c r="G30" s="567"/>
      <c r="H30" s="567"/>
      <c r="I30" s="564" t="s">
        <v>5</v>
      </c>
      <c r="J30" s="564" t="s">
        <v>5</v>
      </c>
      <c r="K30" s="564" t="s">
        <v>5</v>
      </c>
      <c r="L30" s="27"/>
      <c r="M30" s="27"/>
      <c r="N30" s="27"/>
      <c r="O30" s="27"/>
      <c r="P30" s="28"/>
      <c r="Q30" s="98"/>
      <c r="R30" s="99"/>
    </row>
    <row r="31" spans="2:18">
      <c r="B31" s="565" t="s">
        <v>430</v>
      </c>
      <c r="C31" s="568" t="s">
        <v>275</v>
      </c>
      <c r="D31" s="569"/>
      <c r="E31" s="569"/>
      <c r="F31" s="569"/>
      <c r="G31" s="569"/>
      <c r="H31" s="569"/>
      <c r="I31" s="564" t="s">
        <v>5</v>
      </c>
      <c r="J31" s="564" t="s">
        <v>5</v>
      </c>
      <c r="K31" s="564" t="s">
        <v>5</v>
      </c>
      <c r="L31" s="27"/>
      <c r="M31" s="27"/>
      <c r="N31" s="27"/>
      <c r="O31" s="27"/>
      <c r="P31" s="28"/>
      <c r="Q31" s="98"/>
      <c r="R31" s="99"/>
    </row>
    <row r="32" spans="2:18">
      <c r="B32" s="565" t="s">
        <v>431</v>
      </c>
      <c r="C32" s="176" t="s">
        <v>68</v>
      </c>
      <c r="D32" s="278"/>
      <c r="E32" s="278"/>
      <c r="F32" s="278"/>
      <c r="G32" s="278"/>
      <c r="H32" s="278"/>
      <c r="I32" s="564" t="s">
        <v>5</v>
      </c>
      <c r="J32" s="564" t="s">
        <v>5</v>
      </c>
      <c r="K32" s="564" t="s">
        <v>5</v>
      </c>
      <c r="L32" s="27"/>
      <c r="M32" s="27"/>
      <c r="N32" s="27"/>
      <c r="O32" s="27"/>
      <c r="P32" s="28"/>
      <c r="Q32" s="98"/>
      <c r="R32" s="99"/>
    </row>
    <row r="33" spans="2:18">
      <c r="B33" s="570" t="s">
        <v>72</v>
      </c>
      <c r="C33" s="571" t="s">
        <v>226</v>
      </c>
      <c r="D33" s="572"/>
      <c r="E33" s="572"/>
      <c r="F33" s="572"/>
      <c r="G33" s="572"/>
      <c r="H33" s="572"/>
      <c r="I33" s="564" t="s">
        <v>5</v>
      </c>
      <c r="J33" s="564" t="s">
        <v>5</v>
      </c>
      <c r="K33" s="564" t="s">
        <v>5</v>
      </c>
      <c r="L33" s="27"/>
      <c r="M33" s="27"/>
      <c r="N33" s="27"/>
      <c r="O33" s="27"/>
      <c r="P33" s="28"/>
      <c r="Q33" s="98"/>
      <c r="R33" s="99"/>
    </row>
    <row r="34" spans="2:18">
      <c r="B34" s="570" t="s">
        <v>75</v>
      </c>
      <c r="C34" s="573" t="s">
        <v>76</v>
      </c>
      <c r="D34" s="574"/>
      <c r="E34" s="574"/>
      <c r="F34" s="574"/>
      <c r="G34" s="574"/>
      <c r="H34" s="574"/>
      <c r="I34" s="564" t="s">
        <v>5</v>
      </c>
      <c r="J34" s="564" t="s">
        <v>5</v>
      </c>
      <c r="K34" s="564" t="s">
        <v>5</v>
      </c>
      <c r="L34" s="27"/>
      <c r="M34" s="27"/>
      <c r="N34" s="27"/>
      <c r="O34" s="27"/>
      <c r="P34" s="28"/>
      <c r="Q34" s="98"/>
      <c r="R34" s="99"/>
    </row>
    <row r="35" spans="2:18">
      <c r="B35" s="558" t="s">
        <v>432</v>
      </c>
      <c r="C35" s="541"/>
      <c r="D35" s="541"/>
      <c r="E35" s="541"/>
      <c r="F35" s="541"/>
      <c r="G35" s="541"/>
      <c r="H35" s="541"/>
      <c r="I35" s="564" t="s">
        <v>5</v>
      </c>
      <c r="J35" s="564" t="s">
        <v>5</v>
      </c>
      <c r="K35" s="564" t="s">
        <v>5</v>
      </c>
      <c r="L35" s="27"/>
      <c r="M35" s="27"/>
      <c r="N35" s="27"/>
      <c r="O35" s="27"/>
      <c r="P35" s="28"/>
      <c r="Q35" s="98"/>
      <c r="R35" s="99"/>
    </row>
    <row r="36" spans="2:18">
      <c r="B36" s="570" t="s">
        <v>293</v>
      </c>
      <c r="C36" s="541"/>
      <c r="D36" s="541"/>
      <c r="E36" s="541"/>
      <c r="F36" s="541"/>
      <c r="G36" s="541"/>
      <c r="H36" s="541"/>
      <c r="I36" s="564" t="s">
        <v>5</v>
      </c>
      <c r="J36" s="564" t="s">
        <v>5</v>
      </c>
      <c r="K36" s="564" t="s">
        <v>5</v>
      </c>
      <c r="L36" s="27"/>
      <c r="M36" s="27"/>
      <c r="N36" s="27"/>
      <c r="O36" s="27"/>
      <c r="P36" s="28"/>
      <c r="Q36" s="98"/>
      <c r="R36" s="99"/>
    </row>
    <row r="37" spans="2:18">
      <c r="B37" s="575" t="s">
        <v>433</v>
      </c>
      <c r="C37" s="701" t="s">
        <v>70</v>
      </c>
      <c r="D37" s="702"/>
      <c r="E37" s="702"/>
      <c r="F37" s="702"/>
      <c r="G37" s="702"/>
      <c r="H37" s="576"/>
      <c r="I37" s="564" t="s">
        <v>5</v>
      </c>
      <c r="J37" s="564" t="s">
        <v>5</v>
      </c>
      <c r="K37" s="564" t="s">
        <v>5</v>
      </c>
      <c r="L37" s="27"/>
      <c r="M37" s="27"/>
      <c r="N37" s="27"/>
      <c r="O37" s="27"/>
      <c r="P37" s="28"/>
      <c r="Q37" s="98"/>
      <c r="R37" s="99"/>
    </row>
    <row r="38" spans="2:18">
      <c r="B38" s="570" t="s">
        <v>434</v>
      </c>
      <c r="C38" s="701" t="s">
        <v>435</v>
      </c>
      <c r="D38" s="702"/>
      <c r="E38" s="702"/>
      <c r="F38" s="702"/>
      <c r="G38" s="702"/>
      <c r="H38" s="576"/>
      <c r="I38" s="564" t="s">
        <v>5</v>
      </c>
      <c r="J38" s="564" t="s">
        <v>5</v>
      </c>
      <c r="K38" s="564" t="s">
        <v>5</v>
      </c>
      <c r="L38" s="27"/>
      <c r="M38" s="27"/>
      <c r="N38" s="27"/>
      <c r="O38" s="27"/>
      <c r="P38" s="28"/>
      <c r="Q38" s="98"/>
      <c r="R38" s="99"/>
    </row>
    <row r="39" spans="2:18">
      <c r="B39" s="558" t="s">
        <v>436</v>
      </c>
      <c r="C39" s="541"/>
      <c r="D39" s="541"/>
      <c r="E39" s="541"/>
      <c r="F39" s="541"/>
      <c r="G39" s="541"/>
      <c r="H39" s="541"/>
      <c r="I39" s="564" t="s">
        <v>437</v>
      </c>
      <c r="J39" s="564" t="s">
        <v>437</v>
      </c>
      <c r="K39" s="564" t="s">
        <v>437</v>
      </c>
      <c r="L39" s="27"/>
      <c r="M39" s="27"/>
      <c r="N39" s="27"/>
      <c r="O39" s="27"/>
      <c r="P39" s="28"/>
      <c r="Q39" s="98"/>
      <c r="R39" s="99"/>
    </row>
    <row r="40" spans="2:18">
      <c r="B40" s="577" t="s">
        <v>79</v>
      </c>
      <c r="C40" s="578"/>
      <c r="D40" s="578"/>
      <c r="E40" s="578"/>
      <c r="F40" s="578"/>
      <c r="G40" s="578"/>
      <c r="H40" s="578"/>
      <c r="I40" s="549"/>
      <c r="J40" s="549"/>
      <c r="K40" s="699"/>
      <c r="L40" s="27"/>
      <c r="M40" s="27"/>
      <c r="N40" s="27"/>
      <c r="O40" s="27"/>
      <c r="P40" s="28"/>
      <c r="Q40" s="98"/>
      <c r="R40" s="99"/>
    </row>
    <row r="41" spans="2:18">
      <c r="B41" s="533" t="s">
        <v>80</v>
      </c>
      <c r="C41" s="579" t="s">
        <v>227</v>
      </c>
      <c r="D41" s="580"/>
      <c r="E41" s="580"/>
      <c r="F41" s="580"/>
      <c r="G41" s="580"/>
      <c r="H41" s="580"/>
      <c r="I41" s="555" t="s">
        <v>5</v>
      </c>
      <c r="J41" s="555" t="s">
        <v>5</v>
      </c>
      <c r="K41" s="555" t="s">
        <v>5</v>
      </c>
      <c r="L41" s="27"/>
      <c r="M41" s="27"/>
      <c r="N41" s="27"/>
      <c r="O41" s="27"/>
      <c r="P41" s="28"/>
      <c r="Q41" s="98"/>
      <c r="R41" s="99"/>
    </row>
    <row r="42" spans="2:18">
      <c r="B42" s="537"/>
      <c r="C42" s="581" t="s">
        <v>438</v>
      </c>
      <c r="D42" s="582"/>
      <c r="E42" s="582"/>
      <c r="F42" s="582"/>
      <c r="G42" s="582"/>
      <c r="H42" s="582"/>
      <c r="I42" s="555" t="s">
        <v>5</v>
      </c>
      <c r="J42" s="555" t="s">
        <v>5</v>
      </c>
      <c r="K42" s="555" t="s">
        <v>5</v>
      </c>
      <c r="L42" s="27"/>
      <c r="M42" s="27"/>
      <c r="N42" s="27"/>
      <c r="O42" s="27"/>
      <c r="P42" s="28"/>
      <c r="Q42" s="98"/>
      <c r="R42" s="99"/>
    </row>
    <row r="43" spans="2:18">
      <c r="B43" s="585" t="s">
        <v>81</v>
      </c>
      <c r="C43" s="583" t="s">
        <v>390</v>
      </c>
      <c r="D43" s="672"/>
      <c r="E43" s="672"/>
      <c r="F43" s="672"/>
      <c r="G43" s="672"/>
      <c r="H43" s="584"/>
      <c r="I43" s="559" t="s">
        <v>5</v>
      </c>
      <c r="J43" s="559" t="s">
        <v>5</v>
      </c>
      <c r="K43" s="559" t="s">
        <v>5</v>
      </c>
      <c r="L43" s="27"/>
      <c r="M43" s="27"/>
      <c r="N43" s="27"/>
      <c r="O43" s="27"/>
      <c r="P43" s="28"/>
      <c r="Q43" s="98"/>
      <c r="R43" s="99"/>
    </row>
    <row r="44" spans="2:18">
      <c r="B44" s="585" t="s">
        <v>439</v>
      </c>
      <c r="C44" s="703" t="s">
        <v>171</v>
      </c>
      <c r="D44" s="681"/>
      <c r="E44" s="681"/>
      <c r="F44" s="681"/>
      <c r="G44" s="681"/>
      <c r="H44" s="586"/>
      <c r="I44" s="559" t="s">
        <v>5</v>
      </c>
      <c r="J44" s="559" t="s">
        <v>5</v>
      </c>
      <c r="K44" s="559" t="s">
        <v>5</v>
      </c>
      <c r="L44" s="27"/>
      <c r="M44" s="27"/>
      <c r="N44" s="27"/>
      <c r="O44" s="27"/>
      <c r="P44" s="28"/>
      <c r="Q44" s="98"/>
      <c r="R44" s="99"/>
    </row>
    <row r="45" spans="2:18">
      <c r="B45" s="587" t="s">
        <v>22</v>
      </c>
      <c r="C45" s="588" t="s">
        <v>23</v>
      </c>
      <c r="D45" s="589"/>
      <c r="E45" s="589"/>
      <c r="F45" s="589"/>
      <c r="G45" s="589"/>
      <c r="H45" s="589"/>
      <c r="I45" s="559" t="s">
        <v>5</v>
      </c>
      <c r="J45" s="559" t="s">
        <v>5</v>
      </c>
      <c r="K45" s="559" t="s">
        <v>5</v>
      </c>
      <c r="L45" s="27"/>
      <c r="M45" s="27"/>
      <c r="N45" s="27"/>
      <c r="O45" s="27"/>
      <c r="P45" s="28"/>
      <c r="Q45" s="98"/>
      <c r="R45" s="99"/>
    </row>
    <row r="46" spans="2:18">
      <c r="B46" s="590" t="s">
        <v>239</v>
      </c>
      <c r="C46" s="704" t="s">
        <v>223</v>
      </c>
      <c r="D46" s="705"/>
      <c r="E46" s="705"/>
      <c r="F46" s="705"/>
      <c r="G46" s="705"/>
      <c r="H46" s="706"/>
      <c r="I46" s="591" t="s">
        <v>5</v>
      </c>
      <c r="J46" s="591" t="s">
        <v>5</v>
      </c>
      <c r="K46" s="591" t="s">
        <v>5</v>
      </c>
      <c r="L46" s="27"/>
      <c r="M46" s="27"/>
      <c r="N46" s="27"/>
      <c r="O46" s="27"/>
      <c r="P46" s="28"/>
      <c r="Q46" s="98"/>
      <c r="R46" s="99"/>
    </row>
    <row r="47" spans="2:18">
      <c r="B47" s="585" t="s">
        <v>9</v>
      </c>
      <c r="C47" s="541"/>
      <c r="D47" s="534"/>
      <c r="E47" s="534"/>
      <c r="F47" s="534"/>
      <c r="G47" s="534"/>
      <c r="H47" s="534"/>
      <c r="I47" s="552" t="s">
        <v>5</v>
      </c>
      <c r="J47" s="552" t="s">
        <v>5</v>
      </c>
      <c r="K47" s="552" t="s">
        <v>5</v>
      </c>
      <c r="L47" s="27"/>
      <c r="M47" s="27"/>
      <c r="N47" s="27"/>
      <c r="O47" s="27"/>
      <c r="P47" s="28"/>
      <c r="Q47" s="98"/>
      <c r="R47" s="99"/>
    </row>
    <row r="48" spans="2:18">
      <c r="B48" s="592" t="s">
        <v>440</v>
      </c>
      <c r="C48" s="707" t="s">
        <v>441</v>
      </c>
      <c r="D48" s="594"/>
      <c r="E48" s="712"/>
      <c r="F48" s="710"/>
      <c r="G48" s="710"/>
      <c r="H48" s="594"/>
      <c r="I48" s="595" t="s">
        <v>5</v>
      </c>
      <c r="J48" s="595" t="s">
        <v>5</v>
      </c>
      <c r="K48" s="595" t="s">
        <v>5</v>
      </c>
      <c r="L48" s="27"/>
      <c r="M48" s="27"/>
      <c r="N48" s="27"/>
      <c r="O48" s="27"/>
      <c r="P48" s="28"/>
      <c r="Q48" s="98"/>
      <c r="R48" s="99"/>
    </row>
    <row r="49" spans="2:18">
      <c r="B49" s="592" t="s">
        <v>442</v>
      </c>
      <c r="C49" s="593" t="s">
        <v>441</v>
      </c>
      <c r="D49" s="708"/>
      <c r="E49" s="713"/>
      <c r="F49" s="711"/>
      <c r="G49" s="711"/>
      <c r="H49" s="708"/>
      <c r="I49" s="709" t="s">
        <v>6</v>
      </c>
      <c r="J49" s="709" t="s">
        <v>5</v>
      </c>
      <c r="K49" s="709" t="s">
        <v>5</v>
      </c>
      <c r="L49" s="27"/>
      <c r="M49" s="27"/>
      <c r="N49" s="27"/>
      <c r="O49" s="27"/>
      <c r="P49" s="28"/>
      <c r="Q49" s="98"/>
      <c r="R49" s="99"/>
    </row>
    <row r="50" spans="2:18">
      <c r="B50" s="596" t="s">
        <v>83</v>
      </c>
      <c r="C50" s="597" t="s">
        <v>84</v>
      </c>
      <c r="D50" s="598"/>
      <c r="E50" s="598"/>
      <c r="F50" s="598"/>
      <c r="G50" s="598"/>
      <c r="H50" s="598"/>
      <c r="I50" s="690" t="s">
        <v>6</v>
      </c>
      <c r="J50" s="690" t="s">
        <v>5</v>
      </c>
      <c r="K50" s="690" t="s">
        <v>5</v>
      </c>
      <c r="L50" s="27"/>
      <c r="M50" s="27"/>
      <c r="N50" s="27"/>
      <c r="O50" s="27"/>
      <c r="P50" s="28"/>
      <c r="Q50" s="98"/>
      <c r="R50" s="99"/>
    </row>
    <row r="51" spans="2:18">
      <c r="B51" s="533" t="s">
        <v>85</v>
      </c>
      <c r="C51" s="599" t="s">
        <v>241</v>
      </c>
      <c r="D51" s="600"/>
      <c r="E51" s="600"/>
      <c r="F51" s="600"/>
      <c r="G51" s="600"/>
      <c r="H51" s="600"/>
      <c r="I51" s="552" t="s">
        <v>5</v>
      </c>
      <c r="J51" s="552" t="s">
        <v>5</v>
      </c>
      <c r="K51" s="552" t="s">
        <v>5</v>
      </c>
      <c r="L51" s="27"/>
      <c r="M51" s="27"/>
      <c r="N51" s="27"/>
      <c r="O51" s="27"/>
      <c r="P51" s="28"/>
      <c r="Q51" s="98"/>
      <c r="R51" s="99"/>
    </row>
    <row r="52" spans="2:18">
      <c r="B52" s="537"/>
      <c r="C52" s="601" t="s">
        <v>242</v>
      </c>
      <c r="D52" s="602"/>
      <c r="E52" s="602"/>
      <c r="F52" s="602"/>
      <c r="G52" s="602"/>
      <c r="H52" s="602"/>
      <c r="I52" s="603" t="s">
        <v>5</v>
      </c>
      <c r="J52" s="603" t="s">
        <v>5</v>
      </c>
      <c r="K52" s="603" t="s">
        <v>5</v>
      </c>
      <c r="L52" s="27"/>
      <c r="M52" s="27"/>
      <c r="N52" s="27"/>
      <c r="O52" s="27"/>
      <c r="P52" s="28"/>
      <c r="Q52" s="98"/>
      <c r="R52" s="99"/>
    </row>
    <row r="53" spans="2:18">
      <c r="B53" s="585" t="s">
        <v>87</v>
      </c>
      <c r="C53" s="541"/>
      <c r="D53" s="541"/>
      <c r="E53" s="541"/>
      <c r="F53" s="541"/>
      <c r="G53" s="541"/>
      <c r="H53" s="541"/>
      <c r="I53" s="559" t="s">
        <v>5</v>
      </c>
      <c r="J53" s="559" t="s">
        <v>5</v>
      </c>
      <c r="K53" s="559" t="s">
        <v>5</v>
      </c>
      <c r="L53" s="27"/>
      <c r="M53" s="27"/>
      <c r="N53" s="27"/>
      <c r="O53" s="27"/>
      <c r="P53" s="28"/>
      <c r="Q53" s="98"/>
      <c r="R53" s="99"/>
    </row>
    <row r="54" spans="2:18">
      <c r="B54" s="533" t="s">
        <v>24</v>
      </c>
      <c r="C54" s="604" t="s">
        <v>226</v>
      </c>
      <c r="D54" s="605"/>
      <c r="E54" s="605"/>
      <c r="F54" s="605"/>
      <c r="G54" s="605"/>
      <c r="H54" s="605"/>
      <c r="I54" s="555" t="s">
        <v>5</v>
      </c>
      <c r="J54" s="555" t="s">
        <v>5</v>
      </c>
      <c r="K54" s="555" t="s">
        <v>5</v>
      </c>
      <c r="L54" s="27"/>
      <c r="M54" s="27"/>
      <c r="N54" s="27"/>
      <c r="O54" s="27"/>
      <c r="P54" s="28"/>
      <c r="Q54" s="98"/>
      <c r="R54" s="99"/>
    </row>
    <row r="55" spans="2:18">
      <c r="B55" s="537"/>
      <c r="C55" s="604" t="s">
        <v>88</v>
      </c>
      <c r="D55" s="605"/>
      <c r="E55" s="605"/>
      <c r="F55" s="605"/>
      <c r="G55" s="605"/>
      <c r="H55" s="605"/>
      <c r="I55" s="555" t="s">
        <v>5</v>
      </c>
      <c r="J55" s="555" t="s">
        <v>5</v>
      </c>
      <c r="K55" s="555" t="s">
        <v>5</v>
      </c>
      <c r="L55" s="27"/>
      <c r="M55" s="27"/>
      <c r="N55" s="27"/>
      <c r="O55" s="27"/>
      <c r="P55" s="28"/>
      <c r="Q55" s="98"/>
      <c r="R55" s="99"/>
    </row>
    <row r="56" spans="2:18">
      <c r="B56" s="537"/>
      <c r="C56" s="604" t="s">
        <v>89</v>
      </c>
      <c r="D56" s="605"/>
      <c r="E56" s="605"/>
      <c r="F56" s="605"/>
      <c r="G56" s="605"/>
      <c r="H56" s="605"/>
      <c r="I56" s="555" t="s">
        <v>6</v>
      </c>
      <c r="J56" s="555" t="s">
        <v>6</v>
      </c>
      <c r="K56" s="555" t="s">
        <v>5</v>
      </c>
      <c r="L56" s="27"/>
      <c r="M56" s="27"/>
      <c r="N56" s="27"/>
      <c r="O56" s="27"/>
      <c r="P56" s="28"/>
      <c r="Q56" s="98"/>
      <c r="R56" s="99"/>
    </row>
    <row r="57" spans="2:18">
      <c r="B57" s="537"/>
      <c r="C57" s="604" t="s">
        <v>90</v>
      </c>
      <c r="D57" s="605"/>
      <c r="E57" s="605"/>
      <c r="F57" s="605"/>
      <c r="G57" s="605"/>
      <c r="H57" s="605"/>
      <c r="I57" s="555" t="s">
        <v>5</v>
      </c>
      <c r="J57" s="555" t="s">
        <v>5</v>
      </c>
      <c r="K57" s="555" t="s">
        <v>5</v>
      </c>
      <c r="L57" s="27"/>
      <c r="M57" s="27"/>
      <c r="N57" s="27"/>
      <c r="O57" s="27"/>
      <c r="P57" s="28"/>
      <c r="Q57" s="98"/>
      <c r="R57" s="99"/>
    </row>
    <row r="58" spans="2:18">
      <c r="B58" s="537"/>
      <c r="C58" s="606" t="s">
        <v>443</v>
      </c>
      <c r="D58" s="607"/>
      <c r="E58" s="607"/>
      <c r="F58" s="607"/>
      <c r="G58" s="607"/>
      <c r="H58" s="607"/>
      <c r="I58" s="555" t="s">
        <v>6</v>
      </c>
      <c r="J58" s="555" t="s">
        <v>6</v>
      </c>
      <c r="K58" s="555" t="s">
        <v>5</v>
      </c>
      <c r="L58" s="27"/>
      <c r="M58" s="27"/>
      <c r="N58" s="27"/>
      <c r="O58" s="27"/>
      <c r="P58" s="28"/>
      <c r="Q58" s="98"/>
      <c r="R58" s="99"/>
    </row>
    <row r="59" spans="2:18">
      <c r="B59" s="537"/>
      <c r="C59" s="608" t="s">
        <v>444</v>
      </c>
      <c r="D59" s="602"/>
      <c r="E59" s="638"/>
      <c r="F59" s="638"/>
      <c r="G59" s="638"/>
      <c r="H59" s="609"/>
      <c r="I59" s="555" t="s">
        <v>5</v>
      </c>
      <c r="J59" s="555" t="s">
        <v>5</v>
      </c>
      <c r="K59" s="555" t="s">
        <v>5</v>
      </c>
      <c r="L59" s="27"/>
      <c r="M59" s="27"/>
      <c r="N59" s="27"/>
      <c r="O59" s="27"/>
      <c r="P59" s="28"/>
      <c r="Q59" s="98"/>
      <c r="R59" s="99"/>
    </row>
    <row r="60" spans="2:18">
      <c r="B60" s="570" t="s">
        <v>403</v>
      </c>
      <c r="C60" s="599" t="s">
        <v>92</v>
      </c>
      <c r="D60" s="600"/>
      <c r="E60" s="600"/>
      <c r="F60" s="600"/>
      <c r="G60" s="600"/>
      <c r="H60" s="600"/>
      <c r="I60" s="552" t="s">
        <v>5</v>
      </c>
      <c r="J60" s="552" t="s">
        <v>5</v>
      </c>
      <c r="K60" s="552" t="s">
        <v>5</v>
      </c>
      <c r="L60" s="27"/>
      <c r="M60" s="27"/>
      <c r="N60" s="27"/>
      <c r="O60" s="27"/>
      <c r="P60" s="28"/>
      <c r="Q60" s="98"/>
      <c r="R60" s="99"/>
    </row>
    <row r="61" spans="2:18">
      <c r="B61" s="610" t="s">
        <v>94</v>
      </c>
      <c r="C61" s="578"/>
      <c r="D61" s="578"/>
      <c r="E61" s="578"/>
      <c r="F61" s="578"/>
      <c r="G61" s="578"/>
      <c r="H61" s="578"/>
      <c r="I61" s="549"/>
      <c r="J61" s="549"/>
      <c r="K61" s="699"/>
      <c r="L61" s="27"/>
      <c r="M61" s="27"/>
      <c r="N61" s="27"/>
      <c r="O61" s="27"/>
      <c r="P61" s="28"/>
      <c r="Q61" s="98"/>
      <c r="R61" s="99"/>
    </row>
    <row r="62" spans="2:18">
      <c r="B62" s="611" t="s">
        <v>11</v>
      </c>
      <c r="C62" s="541"/>
      <c r="D62" s="534"/>
      <c r="E62" s="534"/>
      <c r="F62" s="534"/>
      <c r="G62" s="534"/>
      <c r="H62" s="534"/>
      <c r="I62" s="552" t="s">
        <v>5</v>
      </c>
      <c r="J62" s="552" t="s">
        <v>5</v>
      </c>
      <c r="K62" s="552" t="s">
        <v>5</v>
      </c>
      <c r="L62" s="27"/>
      <c r="M62" s="27"/>
      <c r="N62" s="27"/>
      <c r="O62" s="27"/>
      <c r="P62" s="28"/>
      <c r="Q62" s="98"/>
      <c r="R62" s="99"/>
    </row>
    <row r="63" spans="2:18">
      <c r="B63" s="612" t="s">
        <v>37</v>
      </c>
      <c r="C63" s="550" t="s">
        <v>185</v>
      </c>
      <c r="D63" s="551"/>
      <c r="E63" s="551"/>
      <c r="F63" s="551"/>
      <c r="G63" s="551"/>
      <c r="H63" s="551"/>
      <c r="I63" s="552" t="s">
        <v>5</v>
      </c>
      <c r="J63" s="552" t="s">
        <v>5</v>
      </c>
      <c r="K63" s="552" t="s">
        <v>5</v>
      </c>
      <c r="L63" s="27"/>
      <c r="M63" s="27"/>
      <c r="N63" s="27"/>
      <c r="O63" s="27"/>
      <c r="P63" s="28"/>
      <c r="Q63" s="98"/>
      <c r="R63" s="99"/>
    </row>
    <row r="64" spans="2:18">
      <c r="B64" s="537"/>
      <c r="C64" s="579" t="s">
        <v>95</v>
      </c>
      <c r="D64" s="580"/>
      <c r="E64" s="580"/>
      <c r="F64" s="580"/>
      <c r="G64" s="580"/>
      <c r="H64" s="580"/>
      <c r="I64" s="555" t="s">
        <v>5</v>
      </c>
      <c r="J64" s="555" t="s">
        <v>6</v>
      </c>
      <c r="K64" s="555" t="s">
        <v>6</v>
      </c>
      <c r="L64" s="27"/>
      <c r="M64" s="27"/>
      <c r="N64" s="27"/>
      <c r="O64" s="27"/>
      <c r="P64" s="28"/>
      <c r="Q64" s="98"/>
      <c r="R64" s="99"/>
    </row>
    <row r="65" spans="2:18">
      <c r="B65" s="537"/>
      <c r="C65" s="579" t="s">
        <v>96</v>
      </c>
      <c r="D65" s="580"/>
      <c r="E65" s="580"/>
      <c r="F65" s="580"/>
      <c r="G65" s="580"/>
      <c r="H65" s="580"/>
      <c r="I65" s="555" t="s">
        <v>6</v>
      </c>
      <c r="J65" s="555" t="s">
        <v>5</v>
      </c>
      <c r="K65" s="555" t="s">
        <v>5</v>
      </c>
      <c r="L65" s="27"/>
      <c r="M65" s="27"/>
      <c r="N65" s="27"/>
      <c r="O65" s="27"/>
      <c r="P65" s="28"/>
      <c r="Q65" s="98"/>
      <c r="R65" s="99"/>
    </row>
    <row r="66" spans="2:18">
      <c r="B66" s="537"/>
      <c r="C66" s="579" t="s">
        <v>445</v>
      </c>
      <c r="D66" s="580"/>
      <c r="E66" s="580"/>
      <c r="F66" s="580"/>
      <c r="G66" s="580"/>
      <c r="H66" s="580"/>
      <c r="I66" s="555" t="s">
        <v>5</v>
      </c>
      <c r="J66" s="555" t="s">
        <v>5</v>
      </c>
      <c r="K66" s="555" t="s">
        <v>5</v>
      </c>
      <c r="L66" s="27"/>
      <c r="M66" s="27"/>
      <c r="N66" s="27"/>
      <c r="O66" s="27"/>
      <c r="P66" s="28"/>
      <c r="Q66" s="98"/>
      <c r="R66" s="99"/>
    </row>
    <row r="67" spans="2:18">
      <c r="B67" s="537"/>
      <c r="C67" s="579" t="s">
        <v>446</v>
      </c>
      <c r="D67" s="580"/>
      <c r="E67" s="580"/>
      <c r="F67" s="580"/>
      <c r="G67" s="580"/>
      <c r="H67" s="580"/>
      <c r="I67" s="555" t="s">
        <v>5</v>
      </c>
      <c r="J67" s="555" t="s">
        <v>5</v>
      </c>
      <c r="K67" s="555" t="s">
        <v>5</v>
      </c>
      <c r="L67" s="27"/>
      <c r="M67" s="27"/>
      <c r="N67" s="27"/>
      <c r="O67" s="27"/>
      <c r="P67" s="28"/>
      <c r="Q67" s="98"/>
      <c r="R67" s="99"/>
    </row>
    <row r="68" spans="2:18">
      <c r="B68" s="537"/>
      <c r="C68" s="613" t="s">
        <v>447</v>
      </c>
      <c r="D68" s="614"/>
      <c r="E68" s="614"/>
      <c r="F68" s="614"/>
      <c r="G68" s="614"/>
      <c r="H68" s="614"/>
      <c r="I68" s="555" t="s">
        <v>5</v>
      </c>
      <c r="J68" s="555" t="s">
        <v>5</v>
      </c>
      <c r="K68" s="555" t="s">
        <v>5</v>
      </c>
      <c r="L68" s="27"/>
      <c r="M68" s="27"/>
      <c r="N68" s="27"/>
      <c r="O68" s="27"/>
      <c r="P68" s="28"/>
      <c r="Q68" s="98"/>
      <c r="R68" s="99"/>
    </row>
    <row r="69" spans="2:18">
      <c r="B69" s="537"/>
      <c r="C69" s="615" t="s">
        <v>448</v>
      </c>
      <c r="D69" s="714"/>
      <c r="E69" s="656"/>
      <c r="F69" s="656"/>
      <c r="G69" s="656"/>
      <c r="H69" s="616"/>
      <c r="I69" s="591" t="s">
        <v>6</v>
      </c>
      <c r="J69" s="591" t="s">
        <v>6</v>
      </c>
      <c r="K69" s="591" t="s">
        <v>244</v>
      </c>
      <c r="L69" s="27"/>
      <c r="M69" s="27"/>
      <c r="N69" s="27"/>
      <c r="O69" s="27"/>
      <c r="P69" s="28"/>
      <c r="Q69" s="98"/>
      <c r="R69" s="99"/>
    </row>
    <row r="70" spans="2:18">
      <c r="B70" s="617"/>
      <c r="C70" s="618" t="s">
        <v>449</v>
      </c>
      <c r="D70" s="619"/>
      <c r="E70" s="619"/>
      <c r="F70" s="619"/>
      <c r="G70" s="663"/>
      <c r="H70" s="619"/>
      <c r="I70" s="603" t="s">
        <v>5</v>
      </c>
      <c r="J70" s="603" t="s">
        <v>5</v>
      </c>
      <c r="K70" s="603" t="s">
        <v>5</v>
      </c>
      <c r="L70" s="27"/>
      <c r="M70" s="27"/>
      <c r="N70" s="27"/>
      <c r="O70" s="27"/>
      <c r="P70" s="28"/>
      <c r="Q70" s="98"/>
      <c r="R70" s="99"/>
    </row>
    <row r="71" spans="2:18">
      <c r="B71" s="558" t="s">
        <v>450</v>
      </c>
      <c r="C71" s="703" t="s">
        <v>451</v>
      </c>
      <c r="D71" s="681"/>
      <c r="E71" s="681"/>
      <c r="F71" s="681"/>
      <c r="G71" s="681"/>
      <c r="H71" s="586"/>
      <c r="I71" s="559" t="s">
        <v>5</v>
      </c>
      <c r="J71" s="559" t="s">
        <v>5</v>
      </c>
      <c r="K71" s="559" t="s">
        <v>5</v>
      </c>
      <c r="L71" s="27"/>
      <c r="M71" s="27"/>
      <c r="N71" s="27"/>
      <c r="O71" s="27"/>
      <c r="P71" s="28"/>
      <c r="Q71" s="98"/>
      <c r="R71" s="99"/>
    </row>
    <row r="72" spans="2:18">
      <c r="B72" s="585" t="s">
        <v>20</v>
      </c>
      <c r="C72" s="541"/>
      <c r="D72" s="541"/>
      <c r="E72" s="541"/>
      <c r="F72" s="541"/>
      <c r="G72" s="541"/>
      <c r="H72" s="541"/>
      <c r="I72" s="559" t="s">
        <v>5</v>
      </c>
      <c r="J72" s="559" t="s">
        <v>5</v>
      </c>
      <c r="K72" s="559" t="s">
        <v>5</v>
      </c>
      <c r="L72" s="27"/>
      <c r="M72" s="27"/>
      <c r="N72" s="27"/>
      <c r="O72" s="27"/>
      <c r="P72" s="28"/>
      <c r="Q72" s="98"/>
      <c r="R72" s="99"/>
    </row>
    <row r="73" spans="2:18">
      <c r="B73" s="611" t="s">
        <v>99</v>
      </c>
      <c r="C73" s="550" t="s">
        <v>201</v>
      </c>
      <c r="D73" s="551"/>
      <c r="E73" s="551"/>
      <c r="F73" s="551"/>
      <c r="G73" s="551"/>
      <c r="H73" s="551"/>
      <c r="I73" s="552" t="s">
        <v>5</v>
      </c>
      <c r="J73" s="552" t="s">
        <v>5</v>
      </c>
      <c r="K73" s="552" t="s">
        <v>5</v>
      </c>
      <c r="L73" s="27"/>
      <c r="M73" s="27"/>
      <c r="N73" s="27"/>
      <c r="O73" s="27"/>
      <c r="P73" s="28"/>
      <c r="Q73" s="98"/>
      <c r="R73" s="99"/>
    </row>
    <row r="74" spans="2:18">
      <c r="B74" s="537"/>
      <c r="C74" s="620" t="s">
        <v>202</v>
      </c>
      <c r="D74" s="621"/>
      <c r="E74" s="621"/>
      <c r="F74" s="621"/>
      <c r="G74" s="621"/>
      <c r="H74" s="621"/>
      <c r="I74" s="622" t="s">
        <v>5</v>
      </c>
      <c r="J74" s="622" t="s">
        <v>5</v>
      </c>
      <c r="K74" s="622" t="s">
        <v>5</v>
      </c>
      <c r="L74" s="27"/>
      <c r="M74" s="27"/>
      <c r="N74" s="27"/>
      <c r="O74" s="27"/>
      <c r="P74" s="28"/>
      <c r="Q74" s="98"/>
      <c r="R74" s="99"/>
    </row>
    <row r="75" spans="2:18">
      <c r="B75" s="537"/>
      <c r="C75" s="623" t="s">
        <v>452</v>
      </c>
      <c r="D75" s="624"/>
      <c r="E75" s="624"/>
      <c r="F75" s="624"/>
      <c r="G75" s="624"/>
      <c r="H75" s="624"/>
      <c r="I75" s="622" t="s">
        <v>5</v>
      </c>
      <c r="J75" s="622" t="s">
        <v>5</v>
      </c>
      <c r="K75" s="622" t="s">
        <v>5</v>
      </c>
      <c r="L75" s="27"/>
      <c r="M75" s="27"/>
      <c r="N75" s="27"/>
      <c r="O75" s="27"/>
      <c r="P75" s="28"/>
      <c r="Q75" s="98"/>
      <c r="R75" s="99"/>
    </row>
    <row r="76" spans="2:18">
      <c r="B76" s="537"/>
      <c r="C76" s="623" t="s">
        <v>316</v>
      </c>
      <c r="D76" s="624"/>
      <c r="E76" s="624"/>
      <c r="F76" s="624"/>
      <c r="G76" s="624"/>
      <c r="H76" s="624"/>
      <c r="I76" s="622" t="s">
        <v>5</v>
      </c>
      <c r="J76" s="622" t="s">
        <v>5</v>
      </c>
      <c r="K76" s="622" t="s">
        <v>5</v>
      </c>
      <c r="L76" s="27"/>
      <c r="M76" s="27"/>
      <c r="N76" s="27"/>
      <c r="O76" s="27"/>
      <c r="P76" s="28"/>
      <c r="Q76" s="98"/>
      <c r="R76" s="99"/>
    </row>
    <row r="77" spans="2:18">
      <c r="B77" s="537"/>
      <c r="C77" s="604" t="s">
        <v>100</v>
      </c>
      <c r="D77" s="605"/>
      <c r="E77" s="605"/>
      <c r="F77" s="605"/>
      <c r="G77" s="605"/>
      <c r="H77" s="605"/>
      <c r="I77" s="555" t="s">
        <v>5</v>
      </c>
      <c r="J77" s="555" t="s">
        <v>5</v>
      </c>
      <c r="K77" s="555" t="s">
        <v>5</v>
      </c>
      <c r="L77" s="27"/>
      <c r="M77" s="27"/>
      <c r="N77" s="27"/>
      <c r="O77" s="27"/>
      <c r="P77" s="28"/>
      <c r="Q77" s="98"/>
      <c r="R77" s="99"/>
    </row>
    <row r="78" spans="2:18">
      <c r="B78" s="537"/>
      <c r="C78" s="604" t="s">
        <v>174</v>
      </c>
      <c r="D78" s="605"/>
      <c r="E78" s="605"/>
      <c r="F78" s="605"/>
      <c r="G78" s="605"/>
      <c r="H78" s="605"/>
      <c r="I78" s="555" t="s">
        <v>5</v>
      </c>
      <c r="J78" s="555" t="s">
        <v>5</v>
      </c>
      <c r="K78" s="555" t="s">
        <v>5</v>
      </c>
      <c r="L78" s="27"/>
      <c r="M78" s="27"/>
      <c r="N78" s="27"/>
      <c r="O78" s="27"/>
      <c r="P78" s="28"/>
      <c r="Q78" s="98"/>
      <c r="R78" s="99"/>
    </row>
    <row r="79" spans="2:18">
      <c r="B79" s="537"/>
      <c r="C79" s="604" t="s">
        <v>101</v>
      </c>
      <c r="D79" s="605"/>
      <c r="E79" s="605"/>
      <c r="F79" s="605"/>
      <c r="G79" s="605"/>
      <c r="H79" s="605"/>
      <c r="I79" s="555" t="s">
        <v>5</v>
      </c>
      <c r="J79" s="555" t="s">
        <v>5</v>
      </c>
      <c r="K79" s="555" t="s">
        <v>5</v>
      </c>
      <c r="L79" s="27"/>
      <c r="M79" s="27"/>
      <c r="N79" s="27"/>
      <c r="O79" s="27"/>
      <c r="P79" s="28"/>
      <c r="Q79" s="98"/>
      <c r="R79" s="99"/>
    </row>
    <row r="80" spans="2:18">
      <c r="B80" s="537"/>
      <c r="C80" s="604" t="s">
        <v>453</v>
      </c>
      <c r="D80" s="605"/>
      <c r="E80" s="605"/>
      <c r="F80" s="605"/>
      <c r="G80" s="605"/>
      <c r="H80" s="605"/>
      <c r="I80" s="555" t="s">
        <v>5</v>
      </c>
      <c r="J80" s="555" t="s">
        <v>5</v>
      </c>
      <c r="K80" s="555" t="s">
        <v>5</v>
      </c>
      <c r="L80" s="27"/>
      <c r="M80" s="27"/>
      <c r="N80" s="27"/>
      <c r="O80" s="27"/>
      <c r="P80" s="28"/>
      <c r="Q80" s="98"/>
      <c r="R80" s="99"/>
    </row>
    <row r="81" spans="2:18">
      <c r="B81" s="537"/>
      <c r="C81" s="604" t="s">
        <v>102</v>
      </c>
      <c r="D81" s="605"/>
      <c r="E81" s="605"/>
      <c r="F81" s="605"/>
      <c r="G81" s="605"/>
      <c r="H81" s="605"/>
      <c r="I81" s="555" t="s">
        <v>5</v>
      </c>
      <c r="J81" s="555" t="s">
        <v>5</v>
      </c>
      <c r="K81" s="555" t="s">
        <v>5</v>
      </c>
      <c r="L81" s="27"/>
      <c r="M81" s="27"/>
      <c r="N81" s="27"/>
      <c r="O81" s="27"/>
      <c r="P81" s="28"/>
      <c r="Q81" s="98"/>
      <c r="R81" s="99"/>
    </row>
    <row r="82" spans="2:18">
      <c r="B82" s="537"/>
      <c r="C82" s="604" t="s">
        <v>103</v>
      </c>
      <c r="D82" s="605"/>
      <c r="E82" s="605"/>
      <c r="F82" s="605"/>
      <c r="G82" s="605"/>
      <c r="H82" s="605"/>
      <c r="I82" s="555" t="s">
        <v>5</v>
      </c>
      <c r="J82" s="555" t="s">
        <v>5</v>
      </c>
      <c r="K82" s="555" t="s">
        <v>5</v>
      </c>
      <c r="L82" s="27"/>
      <c r="M82" s="27"/>
      <c r="N82" s="27"/>
      <c r="O82" s="27"/>
      <c r="P82" s="28"/>
      <c r="Q82" s="98"/>
      <c r="R82" s="99"/>
    </row>
    <row r="83" spans="2:18">
      <c r="B83" s="537"/>
      <c r="C83" s="601" t="s">
        <v>162</v>
      </c>
      <c r="D83" s="602"/>
      <c r="E83" s="602"/>
      <c r="F83" s="602"/>
      <c r="G83" s="602"/>
      <c r="H83" s="602"/>
      <c r="I83" s="557" t="s">
        <v>5</v>
      </c>
      <c r="J83" s="557" t="s">
        <v>454</v>
      </c>
      <c r="K83" s="625" t="s">
        <v>454</v>
      </c>
      <c r="L83" s="27"/>
      <c r="M83" s="27"/>
      <c r="N83" s="27"/>
      <c r="O83" s="27"/>
      <c r="P83" s="28"/>
      <c r="Q83" s="98"/>
      <c r="R83" s="99"/>
    </row>
    <row r="84" spans="2:18">
      <c r="B84" s="537"/>
      <c r="C84" s="601" t="s">
        <v>274</v>
      </c>
      <c r="D84" s="602"/>
      <c r="E84" s="602"/>
      <c r="F84" s="602"/>
      <c r="G84" s="602"/>
      <c r="H84" s="602"/>
      <c r="I84" s="557" t="s">
        <v>5</v>
      </c>
      <c r="J84" s="557" t="s">
        <v>5</v>
      </c>
      <c r="K84" s="557" t="s">
        <v>5</v>
      </c>
      <c r="L84" s="27"/>
      <c r="M84" s="27"/>
      <c r="N84" s="27"/>
      <c r="O84" s="27"/>
      <c r="P84" s="28"/>
      <c r="Q84" s="98"/>
      <c r="R84" s="99"/>
    </row>
    <row r="85" spans="2:18">
      <c r="B85" s="585" t="s">
        <v>106</v>
      </c>
      <c r="C85" s="583" t="s">
        <v>107</v>
      </c>
      <c r="D85" s="672"/>
      <c r="E85" s="672"/>
      <c r="F85" s="672"/>
      <c r="G85" s="672"/>
      <c r="H85" s="584"/>
      <c r="I85" s="559" t="s">
        <v>5</v>
      </c>
      <c r="J85" s="559" t="s">
        <v>5</v>
      </c>
      <c r="K85" s="559" t="s">
        <v>5</v>
      </c>
      <c r="L85" s="27"/>
      <c r="M85" s="27"/>
      <c r="N85" s="27"/>
      <c r="O85" s="27"/>
      <c r="P85" s="28"/>
      <c r="Q85" s="98"/>
      <c r="R85" s="99"/>
    </row>
    <row r="86" spans="2:18">
      <c r="B86" s="585" t="s">
        <v>108</v>
      </c>
      <c r="C86" s="583" t="s">
        <v>107</v>
      </c>
      <c r="D86" s="672"/>
      <c r="E86" s="672"/>
      <c r="F86" s="672"/>
      <c r="G86" s="672"/>
      <c r="H86" s="584"/>
      <c r="I86" s="559" t="s">
        <v>5</v>
      </c>
      <c r="J86" s="559" t="s">
        <v>5</v>
      </c>
      <c r="K86" s="559" t="s">
        <v>5</v>
      </c>
      <c r="L86" s="27"/>
      <c r="M86" s="27"/>
      <c r="N86" s="27"/>
      <c r="O86" s="27"/>
      <c r="P86" s="28"/>
      <c r="Q86" s="98"/>
      <c r="R86" s="99"/>
    </row>
    <row r="87" spans="2:18">
      <c r="B87" s="587" t="s">
        <v>109</v>
      </c>
      <c r="C87" s="583" t="s">
        <v>107</v>
      </c>
      <c r="D87" s="672"/>
      <c r="E87" s="672"/>
      <c r="F87" s="672"/>
      <c r="G87" s="672"/>
      <c r="H87" s="584"/>
      <c r="I87" s="559" t="s">
        <v>5</v>
      </c>
      <c r="J87" s="559" t="s">
        <v>5</v>
      </c>
      <c r="K87" s="559" t="s">
        <v>5</v>
      </c>
      <c r="L87" s="27"/>
      <c r="M87" s="27"/>
      <c r="N87" s="27"/>
      <c r="O87" s="27"/>
      <c r="P87" s="28"/>
      <c r="Q87" s="98"/>
      <c r="R87" s="99"/>
    </row>
    <row r="88" spans="2:18">
      <c r="B88" s="587" t="s">
        <v>49</v>
      </c>
      <c r="C88" s="583" t="s">
        <v>110</v>
      </c>
      <c r="D88" s="672"/>
      <c r="E88" s="672"/>
      <c r="F88" s="672"/>
      <c r="G88" s="672"/>
      <c r="H88" s="584"/>
      <c r="I88" s="559" t="s">
        <v>5</v>
      </c>
      <c r="J88" s="559" t="s">
        <v>5</v>
      </c>
      <c r="K88" s="559" t="s">
        <v>5</v>
      </c>
      <c r="L88" s="27"/>
      <c r="M88" s="27"/>
      <c r="N88" s="27"/>
      <c r="O88" s="27"/>
      <c r="P88" s="28"/>
      <c r="Q88" s="98"/>
      <c r="R88" s="99"/>
    </row>
    <row r="89" spans="2:18">
      <c r="B89" s="587" t="s">
        <v>186</v>
      </c>
      <c r="C89" s="583" t="s">
        <v>110</v>
      </c>
      <c r="D89" s="672"/>
      <c r="E89" s="672"/>
      <c r="F89" s="672"/>
      <c r="G89" s="672"/>
      <c r="H89" s="584"/>
      <c r="I89" s="559" t="s">
        <v>5</v>
      </c>
      <c r="J89" s="559" t="s">
        <v>5</v>
      </c>
      <c r="K89" s="559" t="s">
        <v>5</v>
      </c>
      <c r="L89" s="27"/>
      <c r="M89" s="27"/>
      <c r="N89" s="27"/>
      <c r="O89" s="27"/>
      <c r="P89" s="28"/>
      <c r="Q89" s="98"/>
      <c r="R89" s="99"/>
    </row>
    <row r="90" spans="2:18">
      <c r="B90" s="585" t="s">
        <v>104</v>
      </c>
      <c r="C90" s="583" t="s">
        <v>105</v>
      </c>
      <c r="D90" s="672"/>
      <c r="E90" s="672"/>
      <c r="F90" s="672"/>
      <c r="G90" s="672"/>
      <c r="H90" s="584"/>
      <c r="I90" s="559" t="s">
        <v>5</v>
      </c>
      <c r="J90" s="559" t="s">
        <v>5</v>
      </c>
      <c r="K90" s="559" t="s">
        <v>5</v>
      </c>
      <c r="L90" s="27"/>
      <c r="M90" s="27"/>
      <c r="N90" s="27"/>
      <c r="O90" s="27"/>
      <c r="P90" s="28"/>
      <c r="Q90" s="98"/>
      <c r="R90" s="99"/>
    </row>
    <row r="91" spans="2:18">
      <c r="B91" s="626" t="s">
        <v>455</v>
      </c>
      <c r="C91" s="715" t="s">
        <v>456</v>
      </c>
      <c r="D91" s="717"/>
      <c r="E91" s="717"/>
      <c r="F91" s="717"/>
      <c r="G91" s="717"/>
      <c r="H91" s="627"/>
      <c r="I91" s="628" t="s">
        <v>5</v>
      </c>
      <c r="J91" s="629" t="s">
        <v>5</v>
      </c>
      <c r="K91" s="628" t="s">
        <v>6</v>
      </c>
      <c r="L91" s="27"/>
      <c r="M91" s="27"/>
      <c r="N91" s="27"/>
      <c r="O91" s="27"/>
      <c r="P91" s="28"/>
      <c r="Q91" s="98"/>
      <c r="R91" s="99"/>
    </row>
    <row r="92" spans="2:18">
      <c r="B92" s="630" t="s">
        <v>457</v>
      </c>
      <c r="C92" s="716" t="s">
        <v>458</v>
      </c>
      <c r="D92" s="718"/>
      <c r="E92" s="718"/>
      <c r="F92" s="718"/>
      <c r="G92" s="718"/>
      <c r="H92" s="631"/>
      <c r="I92" s="632" t="s">
        <v>6</v>
      </c>
      <c r="J92" s="633" t="s">
        <v>225</v>
      </c>
      <c r="K92" s="632" t="s">
        <v>5</v>
      </c>
      <c r="L92" s="27"/>
      <c r="M92" s="27"/>
      <c r="N92" s="27"/>
      <c r="O92" s="27"/>
      <c r="P92" s="28"/>
      <c r="Q92" s="98"/>
      <c r="R92" s="99"/>
    </row>
    <row r="93" spans="2:18">
      <c r="B93" s="634" t="s">
        <v>459</v>
      </c>
      <c r="C93" s="541"/>
      <c r="D93" s="635"/>
      <c r="E93" s="635"/>
      <c r="F93" s="635"/>
      <c r="G93" s="635"/>
      <c r="H93" s="635"/>
      <c r="I93" s="603" t="s">
        <v>5</v>
      </c>
      <c r="J93" s="603" t="s">
        <v>5</v>
      </c>
      <c r="K93" s="603" t="s">
        <v>5</v>
      </c>
      <c r="L93" s="27"/>
      <c r="M93" s="27"/>
      <c r="N93" s="27"/>
      <c r="O93" s="27"/>
      <c r="P93" s="28"/>
      <c r="Q93" s="98"/>
      <c r="R93" s="99"/>
    </row>
    <row r="94" spans="2:18">
      <c r="B94" s="585" t="s">
        <v>460</v>
      </c>
      <c r="C94" s="541"/>
      <c r="D94" s="635"/>
      <c r="E94" s="635"/>
      <c r="F94" s="635"/>
      <c r="G94" s="635"/>
      <c r="H94" s="635"/>
      <c r="I94" s="603" t="s">
        <v>5</v>
      </c>
      <c r="J94" s="603" t="s">
        <v>5</v>
      </c>
      <c r="K94" s="603" t="s">
        <v>5</v>
      </c>
      <c r="L94" s="27"/>
      <c r="M94" s="27"/>
      <c r="N94" s="27"/>
      <c r="O94" s="27"/>
      <c r="P94" s="28"/>
      <c r="Q94" s="98"/>
      <c r="R94" s="99"/>
    </row>
    <row r="95" spans="2:18" ht="21">
      <c r="B95" s="1264" t="s">
        <v>0</v>
      </c>
      <c r="C95" s="1264"/>
      <c r="D95" s="1264"/>
      <c r="E95" s="1264"/>
      <c r="F95" s="1264"/>
      <c r="G95" s="1264"/>
      <c r="H95" s="1264"/>
      <c r="I95" s="1264"/>
      <c r="J95" s="1264"/>
      <c r="K95" s="1264"/>
      <c r="L95" s="27"/>
      <c r="M95" s="27"/>
      <c r="N95" s="27"/>
      <c r="O95" s="27"/>
      <c r="P95" s="28"/>
      <c r="Q95" s="98"/>
      <c r="R95" s="99"/>
    </row>
    <row r="96" spans="2:18">
      <c r="B96" s="577" t="s">
        <v>10</v>
      </c>
      <c r="C96" s="578"/>
      <c r="D96" s="578"/>
      <c r="E96" s="578"/>
      <c r="F96" s="578"/>
      <c r="G96" s="578"/>
      <c r="H96" s="578"/>
      <c r="I96" s="549"/>
      <c r="J96" s="549"/>
      <c r="K96" s="699"/>
      <c r="L96" s="27"/>
      <c r="M96" s="27"/>
      <c r="N96" s="27"/>
      <c r="O96" s="27"/>
      <c r="P96" s="28"/>
      <c r="Q96" s="98"/>
      <c r="R96" s="99"/>
    </row>
    <row r="97" spans="2:18">
      <c r="B97" s="537" t="s">
        <v>111</v>
      </c>
      <c r="C97" s="573" t="s">
        <v>180</v>
      </c>
      <c r="D97" s="636"/>
      <c r="E97" s="636"/>
      <c r="F97" s="636"/>
      <c r="G97" s="636"/>
      <c r="H97" s="636"/>
      <c r="I97" s="552" t="s">
        <v>5</v>
      </c>
      <c r="J97" s="552" t="s">
        <v>5</v>
      </c>
      <c r="K97" s="552" t="s">
        <v>5</v>
      </c>
      <c r="L97" s="27"/>
      <c r="M97" s="27"/>
      <c r="N97" s="27"/>
      <c r="O97" s="27"/>
      <c r="P97" s="28"/>
      <c r="Q97" s="98"/>
      <c r="R97" s="99"/>
    </row>
    <row r="98" spans="2:18">
      <c r="B98" s="537"/>
      <c r="C98" s="637" t="s">
        <v>181</v>
      </c>
      <c r="D98" s="638"/>
      <c r="E98" s="638"/>
      <c r="F98" s="638"/>
      <c r="G98" s="638"/>
      <c r="H98" s="638"/>
      <c r="I98" s="603" t="s">
        <v>5</v>
      </c>
      <c r="J98" s="603" t="s">
        <v>5</v>
      </c>
      <c r="K98" s="603" t="s">
        <v>5</v>
      </c>
      <c r="L98" s="27"/>
      <c r="M98" s="27"/>
      <c r="N98" s="27"/>
      <c r="O98" s="27"/>
      <c r="P98" s="28"/>
      <c r="Q98" s="98"/>
      <c r="R98" s="99"/>
    </row>
    <row r="99" spans="2:18">
      <c r="B99" s="639" t="s">
        <v>114</v>
      </c>
      <c r="C99" s="588" t="s">
        <v>115</v>
      </c>
      <c r="D99" s="589"/>
      <c r="E99" s="589"/>
      <c r="F99" s="589"/>
      <c r="G99" s="589"/>
      <c r="H99" s="589"/>
      <c r="I99" s="559" t="s">
        <v>5</v>
      </c>
      <c r="J99" s="559" t="s">
        <v>5</v>
      </c>
      <c r="K99" s="559" t="s">
        <v>5</v>
      </c>
      <c r="L99" s="27"/>
      <c r="M99" s="27"/>
      <c r="N99" s="27"/>
      <c r="O99" s="27"/>
      <c r="P99" s="28"/>
      <c r="Q99" s="98"/>
      <c r="R99" s="99"/>
    </row>
    <row r="100" spans="2:18">
      <c r="B100" s="587" t="s">
        <v>116</v>
      </c>
      <c r="C100" s="588" t="s">
        <v>461</v>
      </c>
      <c r="D100" s="589"/>
      <c r="E100" s="589"/>
      <c r="F100" s="589"/>
      <c r="G100" s="589"/>
      <c r="H100" s="589"/>
      <c r="I100" s="559" t="s">
        <v>5</v>
      </c>
      <c r="J100" s="559" t="s">
        <v>5</v>
      </c>
      <c r="K100" s="559" t="s">
        <v>5</v>
      </c>
      <c r="L100" s="27"/>
      <c r="M100" s="27"/>
      <c r="N100" s="27"/>
      <c r="O100" s="27"/>
      <c r="P100" s="28"/>
      <c r="Q100" s="98"/>
      <c r="R100" s="99"/>
    </row>
    <row r="101" spans="2:18">
      <c r="B101" s="585" t="s">
        <v>399</v>
      </c>
      <c r="C101" s="541"/>
      <c r="D101" s="541"/>
      <c r="E101" s="541"/>
      <c r="F101" s="541"/>
      <c r="G101" s="541"/>
      <c r="H101" s="541"/>
      <c r="I101" s="559" t="s">
        <v>5</v>
      </c>
      <c r="J101" s="559" t="s">
        <v>5</v>
      </c>
      <c r="K101" s="559" t="s">
        <v>5</v>
      </c>
      <c r="L101" s="27"/>
      <c r="M101" s="27"/>
      <c r="N101" s="27"/>
      <c r="O101" s="27"/>
      <c r="P101" s="28"/>
      <c r="Q101" s="98"/>
      <c r="R101" s="99"/>
    </row>
    <row r="102" spans="2:18">
      <c r="B102" s="640" t="s">
        <v>118</v>
      </c>
      <c r="C102" s="641" t="s">
        <v>93</v>
      </c>
      <c r="D102" s="642"/>
      <c r="E102" s="642"/>
      <c r="F102" s="642"/>
      <c r="G102" s="642"/>
      <c r="H102" s="642"/>
      <c r="I102" s="557" t="s">
        <v>6</v>
      </c>
      <c r="J102" s="557" t="s">
        <v>6</v>
      </c>
      <c r="K102" s="557" t="s">
        <v>5</v>
      </c>
      <c r="L102" s="27"/>
      <c r="M102" s="27"/>
      <c r="N102" s="27"/>
      <c r="O102" s="27"/>
      <c r="P102" s="28"/>
      <c r="Q102" s="98"/>
      <c r="R102" s="99"/>
    </row>
    <row r="103" spans="2:18">
      <c r="B103" s="537"/>
      <c r="C103" s="643" t="s">
        <v>462</v>
      </c>
      <c r="D103" s="644"/>
      <c r="E103" s="644"/>
      <c r="F103" s="644"/>
      <c r="G103" s="644"/>
      <c r="H103" s="644"/>
      <c r="I103" s="603" t="s">
        <v>5</v>
      </c>
      <c r="J103" s="603" t="s">
        <v>5</v>
      </c>
      <c r="K103" s="603" t="s">
        <v>6</v>
      </c>
      <c r="L103" s="27"/>
      <c r="M103" s="27"/>
      <c r="N103" s="27"/>
      <c r="O103" s="27"/>
      <c r="P103" s="28"/>
      <c r="Q103" s="98"/>
      <c r="R103" s="99"/>
    </row>
    <row r="104" spans="2:18">
      <c r="B104" s="587" t="s">
        <v>258</v>
      </c>
      <c r="C104" s="541"/>
      <c r="D104" s="541"/>
      <c r="E104" s="541"/>
      <c r="F104" s="541"/>
      <c r="G104" s="541"/>
      <c r="H104" s="541"/>
      <c r="I104" s="559" t="s">
        <v>5</v>
      </c>
      <c r="J104" s="559" t="s">
        <v>5</v>
      </c>
      <c r="K104" s="559" t="s">
        <v>5</v>
      </c>
      <c r="L104" s="27"/>
      <c r="M104" s="27"/>
      <c r="N104" s="27"/>
      <c r="O104" s="27"/>
      <c r="P104" s="28"/>
      <c r="Q104" s="98"/>
      <c r="R104" s="99"/>
    </row>
    <row r="105" spans="2:18">
      <c r="B105" s="617" t="s">
        <v>19</v>
      </c>
      <c r="C105" s="645"/>
      <c r="D105" s="645"/>
      <c r="E105" s="645"/>
      <c r="F105" s="645"/>
      <c r="G105" s="645"/>
      <c r="H105" s="645"/>
      <c r="I105" s="559" t="s">
        <v>5</v>
      </c>
      <c r="J105" s="559" t="s">
        <v>5</v>
      </c>
      <c r="K105" s="559" t="s">
        <v>5</v>
      </c>
      <c r="L105" s="27"/>
      <c r="M105" s="27"/>
      <c r="N105" s="27"/>
      <c r="O105" s="27"/>
      <c r="P105" s="28"/>
      <c r="Q105" s="98"/>
      <c r="R105" s="99"/>
    </row>
    <row r="106" spans="2:18">
      <c r="B106" s="646" t="s">
        <v>7</v>
      </c>
      <c r="C106" s="719" t="s">
        <v>12</v>
      </c>
      <c r="D106" s="720"/>
      <c r="E106" s="720"/>
      <c r="F106" s="720"/>
      <c r="G106" s="720"/>
      <c r="H106" s="647"/>
      <c r="I106" s="591" t="s">
        <v>5</v>
      </c>
      <c r="J106" s="591" t="s">
        <v>5</v>
      </c>
      <c r="K106" s="591" t="s">
        <v>5</v>
      </c>
      <c r="L106" s="27"/>
      <c r="M106" s="27"/>
      <c r="N106" s="27"/>
      <c r="O106" s="27"/>
      <c r="P106" s="28"/>
      <c r="Q106" s="98"/>
      <c r="R106" s="99"/>
    </row>
    <row r="107" spans="2:18">
      <c r="B107" s="537"/>
      <c r="C107" s="604" t="s">
        <v>229</v>
      </c>
      <c r="D107" s="605"/>
      <c r="E107" s="605"/>
      <c r="F107" s="605"/>
      <c r="G107" s="605"/>
      <c r="H107" s="605"/>
      <c r="I107" s="555" t="s">
        <v>5</v>
      </c>
      <c r="J107" s="555" t="s">
        <v>5</v>
      </c>
      <c r="K107" s="555" t="s">
        <v>5</v>
      </c>
      <c r="L107" s="27"/>
      <c r="M107" s="27"/>
      <c r="N107" s="27"/>
      <c r="O107" s="27"/>
      <c r="P107" s="28"/>
      <c r="Q107" s="98"/>
      <c r="R107" s="99"/>
    </row>
    <row r="108" spans="2:18">
      <c r="B108" s="537"/>
      <c r="C108" s="604" t="s">
        <v>231</v>
      </c>
      <c r="D108" s="605"/>
      <c r="E108" s="605"/>
      <c r="F108" s="605"/>
      <c r="G108" s="605"/>
      <c r="H108" s="605"/>
      <c r="I108" s="555" t="s">
        <v>6</v>
      </c>
      <c r="J108" s="555" t="s">
        <v>5</v>
      </c>
      <c r="K108" s="555" t="s">
        <v>5</v>
      </c>
      <c r="L108" s="27"/>
      <c r="M108" s="27"/>
      <c r="N108" s="27"/>
      <c r="O108" s="27"/>
      <c r="P108" s="28"/>
      <c r="Q108" s="98"/>
      <c r="R108" s="99"/>
    </row>
    <row r="109" spans="2:18">
      <c r="B109" s="537"/>
      <c r="C109" s="604" t="s">
        <v>230</v>
      </c>
      <c r="D109" s="605"/>
      <c r="E109" s="605"/>
      <c r="F109" s="605"/>
      <c r="G109" s="605"/>
      <c r="H109" s="605"/>
      <c r="I109" s="555" t="s">
        <v>6</v>
      </c>
      <c r="J109" s="555" t="s">
        <v>5</v>
      </c>
      <c r="K109" s="555" t="s">
        <v>5</v>
      </c>
      <c r="L109" s="27"/>
      <c r="M109" s="27"/>
      <c r="N109" s="27"/>
      <c r="O109" s="27"/>
      <c r="P109" s="28"/>
      <c r="Q109" s="98"/>
      <c r="R109" s="99"/>
    </row>
    <row r="110" spans="2:18">
      <c r="B110" s="537"/>
      <c r="C110" s="601" t="s">
        <v>463</v>
      </c>
      <c r="D110" s="602"/>
      <c r="E110" s="602"/>
      <c r="F110" s="602"/>
      <c r="G110" s="602"/>
      <c r="H110" s="602"/>
      <c r="I110" s="554" t="s">
        <v>5</v>
      </c>
      <c r="J110" s="554" t="s">
        <v>5</v>
      </c>
      <c r="K110" s="554" t="s">
        <v>5</v>
      </c>
      <c r="L110" s="27"/>
      <c r="M110" s="27"/>
      <c r="N110" s="27"/>
      <c r="O110" s="27"/>
      <c r="P110" s="28"/>
      <c r="Q110" s="98"/>
      <c r="R110" s="99"/>
    </row>
    <row r="111" spans="2:18">
      <c r="B111" s="611" t="s">
        <v>248</v>
      </c>
      <c r="C111" s="721"/>
      <c r="D111" s="723"/>
      <c r="E111" s="723"/>
      <c r="F111" s="723"/>
      <c r="G111" s="723"/>
      <c r="H111" s="648"/>
      <c r="I111" s="552" t="s">
        <v>5</v>
      </c>
      <c r="J111" s="552" t="s">
        <v>454</v>
      </c>
      <c r="K111" s="552" t="s">
        <v>454</v>
      </c>
      <c r="L111" s="27"/>
      <c r="M111" s="27"/>
      <c r="N111" s="27"/>
      <c r="O111" s="27"/>
      <c r="P111" s="28"/>
      <c r="Q111" s="98"/>
      <c r="R111" s="99"/>
    </row>
    <row r="112" spans="2:18">
      <c r="B112" s="537"/>
      <c r="C112" s="722" t="s">
        <v>464</v>
      </c>
      <c r="D112" s="724"/>
      <c r="E112" s="724"/>
      <c r="F112" s="724"/>
      <c r="G112" s="724"/>
      <c r="H112" s="649"/>
      <c r="I112" s="603" t="s">
        <v>6</v>
      </c>
      <c r="J112" s="603" t="s">
        <v>244</v>
      </c>
      <c r="K112" s="603" t="s">
        <v>244</v>
      </c>
      <c r="L112" s="27"/>
      <c r="M112" s="27"/>
      <c r="N112" s="27"/>
      <c r="O112" s="27"/>
      <c r="P112" s="28"/>
      <c r="Q112" s="98"/>
      <c r="R112" s="99"/>
    </row>
    <row r="113" spans="2:18">
      <c r="B113" s="585" t="s">
        <v>1</v>
      </c>
      <c r="C113" s="541"/>
      <c r="D113" s="541"/>
      <c r="E113" s="541"/>
      <c r="F113" s="541"/>
      <c r="G113" s="541"/>
      <c r="H113" s="541"/>
      <c r="I113" s="559" t="s">
        <v>6</v>
      </c>
      <c r="J113" s="559" t="s">
        <v>5</v>
      </c>
      <c r="K113" s="559" t="s">
        <v>5</v>
      </c>
      <c r="L113" s="27"/>
      <c r="M113" s="27"/>
      <c r="N113" s="27"/>
      <c r="O113" s="27"/>
      <c r="P113" s="28"/>
      <c r="Q113" s="98"/>
      <c r="R113" s="99"/>
    </row>
    <row r="114" spans="2:18">
      <c r="B114" s="585" t="s">
        <v>263</v>
      </c>
      <c r="C114" s="541"/>
      <c r="D114" s="541"/>
      <c r="E114" s="541"/>
      <c r="F114" s="541"/>
      <c r="G114" s="541"/>
      <c r="H114" s="541"/>
      <c r="I114" s="559" t="s">
        <v>6</v>
      </c>
      <c r="J114" s="559" t="s">
        <v>6</v>
      </c>
      <c r="K114" s="559" t="s">
        <v>5</v>
      </c>
      <c r="L114" s="27"/>
      <c r="M114" s="27"/>
      <c r="N114" s="27"/>
      <c r="O114" s="27"/>
      <c r="P114" s="28"/>
      <c r="Q114" s="98"/>
      <c r="R114" s="99"/>
    </row>
    <row r="115" spans="2:18">
      <c r="B115" s="547" t="s">
        <v>13</v>
      </c>
      <c r="C115" s="548"/>
      <c r="D115" s="548"/>
      <c r="E115" s="548"/>
      <c r="F115" s="548"/>
      <c r="G115" s="548"/>
      <c r="H115" s="548"/>
      <c r="I115" s="549"/>
      <c r="J115" s="549"/>
      <c r="K115" s="699"/>
      <c r="L115" s="27"/>
      <c r="M115" s="27"/>
      <c r="N115" s="27"/>
      <c r="O115" s="27"/>
      <c r="P115" s="28"/>
      <c r="Q115" s="98"/>
      <c r="R115" s="99"/>
    </row>
    <row r="116" spans="2:18">
      <c r="B116" s="646" t="s">
        <v>31</v>
      </c>
      <c r="C116" s="650" t="s">
        <v>125</v>
      </c>
      <c r="D116" s="574"/>
      <c r="E116" s="574"/>
      <c r="F116" s="574"/>
      <c r="G116" s="574"/>
      <c r="H116" s="574"/>
      <c r="I116" s="651" t="s">
        <v>5</v>
      </c>
      <c r="J116" s="651" t="s">
        <v>5</v>
      </c>
      <c r="K116" s="651" t="s">
        <v>5</v>
      </c>
      <c r="L116" s="27"/>
      <c r="M116" s="27"/>
      <c r="N116" s="27"/>
      <c r="O116" s="27"/>
      <c r="P116" s="28"/>
      <c r="Q116" s="98"/>
      <c r="R116" s="99"/>
    </row>
    <row r="117" spans="2:18">
      <c r="B117" s="570" t="s">
        <v>33</v>
      </c>
      <c r="C117" s="652" t="s">
        <v>465</v>
      </c>
      <c r="D117" s="653"/>
      <c r="E117" s="653"/>
      <c r="F117" s="653"/>
      <c r="G117" s="653"/>
      <c r="H117" s="653"/>
      <c r="I117" s="552" t="s">
        <v>5</v>
      </c>
      <c r="J117" s="552" t="s">
        <v>5</v>
      </c>
      <c r="K117" s="552" t="s">
        <v>5</v>
      </c>
      <c r="L117" s="27"/>
      <c r="M117" s="27"/>
      <c r="N117" s="27"/>
      <c r="O117" s="27"/>
      <c r="P117" s="28"/>
      <c r="Q117" s="98"/>
      <c r="R117" s="99"/>
    </row>
    <row r="118" spans="2:18">
      <c r="B118" s="537"/>
      <c r="C118" s="613" t="s">
        <v>466</v>
      </c>
      <c r="D118" s="614"/>
      <c r="E118" s="614"/>
      <c r="F118" s="614"/>
      <c r="G118" s="614"/>
      <c r="H118" s="614"/>
      <c r="I118" s="557" t="s">
        <v>6</v>
      </c>
      <c r="J118" s="557" t="s">
        <v>5</v>
      </c>
      <c r="K118" s="557" t="s">
        <v>5</v>
      </c>
      <c r="L118" s="27"/>
      <c r="M118" s="27"/>
      <c r="N118" s="27"/>
      <c r="O118" s="27"/>
      <c r="P118" s="28"/>
      <c r="Q118" s="98"/>
      <c r="R118" s="99"/>
    </row>
    <row r="119" spans="2:18">
      <c r="B119" s="587" t="s">
        <v>467</v>
      </c>
      <c r="C119" s="541"/>
      <c r="D119" s="541"/>
      <c r="E119" s="541"/>
      <c r="F119" s="541"/>
      <c r="G119" s="541"/>
      <c r="H119" s="541"/>
      <c r="I119" s="559" t="s">
        <v>5</v>
      </c>
      <c r="J119" s="559" t="s">
        <v>5</v>
      </c>
      <c r="K119" s="559" t="s">
        <v>5</v>
      </c>
      <c r="L119" s="27"/>
      <c r="M119" s="27"/>
      <c r="N119" s="27"/>
      <c r="O119" s="27"/>
      <c r="P119" s="28"/>
      <c r="Q119" s="98"/>
      <c r="R119" s="99"/>
    </row>
    <row r="120" spans="2:18">
      <c r="B120" s="654" t="s">
        <v>132</v>
      </c>
      <c r="C120" s="620" t="s">
        <v>134</v>
      </c>
      <c r="D120" s="621"/>
      <c r="E120" s="621"/>
      <c r="F120" s="621"/>
      <c r="G120" s="621"/>
      <c r="H120" s="621"/>
      <c r="I120" s="622" t="s">
        <v>5</v>
      </c>
      <c r="J120" s="622" t="s">
        <v>5</v>
      </c>
      <c r="K120" s="622" t="s">
        <v>5</v>
      </c>
      <c r="L120" s="27"/>
      <c r="M120" s="27"/>
      <c r="N120" s="27"/>
      <c r="O120" s="27"/>
      <c r="P120" s="28"/>
      <c r="Q120" s="98"/>
      <c r="R120" s="99"/>
    </row>
    <row r="121" spans="2:18">
      <c r="B121" s="537"/>
      <c r="C121" s="637" t="s">
        <v>135</v>
      </c>
      <c r="D121" s="638"/>
      <c r="E121" s="638"/>
      <c r="F121" s="638"/>
      <c r="G121" s="638"/>
      <c r="H121" s="638"/>
      <c r="I121" s="603" t="s">
        <v>6</v>
      </c>
      <c r="J121" s="603" t="s">
        <v>6</v>
      </c>
      <c r="K121" s="603" t="s">
        <v>5</v>
      </c>
      <c r="L121" s="27"/>
      <c r="M121" s="27"/>
      <c r="N121" s="27"/>
      <c r="O121" s="27"/>
      <c r="P121" s="28"/>
      <c r="Q121" s="98"/>
      <c r="R121" s="99"/>
    </row>
    <row r="122" spans="2:18">
      <c r="B122" s="646" t="s">
        <v>344</v>
      </c>
      <c r="C122" s="650" t="s">
        <v>136</v>
      </c>
      <c r="D122" s="574"/>
      <c r="E122" s="574"/>
      <c r="F122" s="574"/>
      <c r="G122" s="574"/>
      <c r="H122" s="574"/>
      <c r="I122" s="651" t="s">
        <v>5</v>
      </c>
      <c r="J122" s="651" t="s">
        <v>5</v>
      </c>
      <c r="K122" s="651" t="s">
        <v>5</v>
      </c>
      <c r="L122" s="27"/>
      <c r="M122" s="27"/>
      <c r="N122" s="27"/>
      <c r="O122" s="27"/>
      <c r="P122" s="28"/>
      <c r="Q122" s="98"/>
      <c r="R122" s="99"/>
    </row>
    <row r="123" spans="2:18">
      <c r="B123" s="537"/>
      <c r="C123" s="637" t="s">
        <v>203</v>
      </c>
      <c r="D123" s="638"/>
      <c r="E123" s="638"/>
      <c r="F123" s="638"/>
      <c r="G123" s="638"/>
      <c r="H123" s="638"/>
      <c r="I123" s="603" t="s">
        <v>5</v>
      </c>
      <c r="J123" s="603" t="s">
        <v>5</v>
      </c>
      <c r="K123" s="603" t="s">
        <v>5</v>
      </c>
      <c r="L123" s="27"/>
      <c r="M123" s="27"/>
      <c r="N123" s="27"/>
      <c r="O123" s="27"/>
      <c r="P123" s="28"/>
      <c r="Q123" s="98"/>
      <c r="R123" s="99"/>
    </row>
    <row r="124" spans="2:18">
      <c r="B124" s="587" t="s">
        <v>346</v>
      </c>
      <c r="C124" s="588" t="s">
        <v>137</v>
      </c>
      <c r="D124" s="589"/>
      <c r="E124" s="589"/>
      <c r="F124" s="589"/>
      <c r="G124" s="589"/>
      <c r="H124" s="589"/>
      <c r="I124" s="559" t="s">
        <v>5</v>
      </c>
      <c r="J124" s="559" t="s">
        <v>5</v>
      </c>
      <c r="K124" s="559" t="s">
        <v>5</v>
      </c>
      <c r="L124" s="27"/>
      <c r="M124" s="27"/>
      <c r="N124" s="27"/>
      <c r="O124" s="27"/>
      <c r="P124" s="28"/>
      <c r="Q124" s="98"/>
      <c r="R124" s="99"/>
    </row>
    <row r="125" spans="2:18">
      <c r="B125" s="654" t="s">
        <v>190</v>
      </c>
      <c r="C125" s="655" t="s">
        <v>183</v>
      </c>
      <c r="D125" s="656"/>
      <c r="E125" s="656"/>
      <c r="F125" s="656"/>
      <c r="G125" s="656"/>
      <c r="H125" s="656"/>
      <c r="I125" s="622" t="s">
        <v>5</v>
      </c>
      <c r="J125" s="622" t="s">
        <v>5</v>
      </c>
      <c r="K125" s="622" t="s">
        <v>5</v>
      </c>
      <c r="L125" s="27"/>
      <c r="M125" s="27"/>
      <c r="N125" s="27"/>
      <c r="O125" s="27"/>
      <c r="P125" s="28"/>
      <c r="Q125" s="98"/>
      <c r="R125" s="99"/>
    </row>
    <row r="126" spans="2:18">
      <c r="B126" s="646" t="s">
        <v>204</v>
      </c>
      <c r="C126" s="650" t="s">
        <v>468</v>
      </c>
      <c r="D126" s="574"/>
      <c r="E126" s="574"/>
      <c r="F126" s="574"/>
      <c r="G126" s="574"/>
      <c r="H126" s="574"/>
      <c r="I126" s="651" t="s">
        <v>5</v>
      </c>
      <c r="J126" s="651" t="s">
        <v>5</v>
      </c>
      <c r="K126" s="651" t="s">
        <v>5</v>
      </c>
      <c r="L126" s="27"/>
      <c r="M126" s="27"/>
      <c r="N126" s="27"/>
      <c r="O126" s="27"/>
      <c r="P126" s="28"/>
      <c r="Q126" s="98"/>
      <c r="R126" s="99"/>
    </row>
    <row r="127" spans="2:18">
      <c r="B127" s="537"/>
      <c r="C127" s="637" t="s">
        <v>469</v>
      </c>
      <c r="D127" s="638"/>
      <c r="E127" s="638"/>
      <c r="F127" s="638"/>
      <c r="G127" s="638"/>
      <c r="H127" s="638"/>
      <c r="I127" s="603" t="s">
        <v>6</v>
      </c>
      <c r="J127" s="603" t="s">
        <v>5</v>
      </c>
      <c r="K127" s="603" t="s">
        <v>5</v>
      </c>
      <c r="L127" s="27"/>
      <c r="M127" s="27"/>
      <c r="N127" s="27"/>
      <c r="O127" s="27"/>
      <c r="P127" s="28"/>
      <c r="Q127" s="98"/>
      <c r="R127" s="99"/>
    </row>
    <row r="128" spans="2:18">
      <c r="B128" s="611" t="s">
        <v>470</v>
      </c>
      <c r="C128" s="541"/>
      <c r="D128" s="541"/>
      <c r="E128" s="541"/>
      <c r="F128" s="541"/>
      <c r="G128" s="541"/>
      <c r="H128" s="541"/>
      <c r="I128" s="559" t="s">
        <v>5</v>
      </c>
      <c r="J128" s="559" t="s">
        <v>5</v>
      </c>
      <c r="K128" s="559" t="s">
        <v>5</v>
      </c>
      <c r="L128" s="27"/>
      <c r="M128" s="27"/>
      <c r="N128" s="27"/>
      <c r="O128" s="27"/>
      <c r="P128" s="28"/>
      <c r="Q128" s="98"/>
      <c r="R128" s="99"/>
    </row>
    <row r="129" spans="2:18">
      <c r="B129" s="587" t="s">
        <v>139</v>
      </c>
      <c r="C129" s="650" t="s">
        <v>133</v>
      </c>
      <c r="D129" s="574"/>
      <c r="E129" s="574"/>
      <c r="F129" s="574"/>
      <c r="G129" s="574"/>
      <c r="H129" s="574"/>
      <c r="I129" s="559" t="s">
        <v>5</v>
      </c>
      <c r="J129" s="559" t="s">
        <v>5</v>
      </c>
      <c r="K129" s="559" t="s">
        <v>5</v>
      </c>
      <c r="L129" s="27"/>
      <c r="M129" s="27"/>
      <c r="N129" s="27"/>
      <c r="O129" s="27"/>
      <c r="P129" s="28"/>
      <c r="Q129" s="98"/>
      <c r="R129" s="99"/>
    </row>
    <row r="130" spans="2:18">
      <c r="B130" s="570" t="s">
        <v>232</v>
      </c>
      <c r="C130" s="541"/>
      <c r="D130" s="534"/>
      <c r="E130" s="534"/>
      <c r="F130" s="534"/>
      <c r="G130" s="534"/>
      <c r="H130" s="534"/>
      <c r="I130" s="651" t="s">
        <v>5</v>
      </c>
      <c r="J130" s="651" t="s">
        <v>5</v>
      </c>
      <c r="K130" s="651" t="s">
        <v>5</v>
      </c>
      <c r="L130" s="27"/>
      <c r="M130" s="27"/>
      <c r="N130" s="27"/>
      <c r="O130" s="27"/>
      <c r="P130" s="28"/>
      <c r="Q130" s="98"/>
      <c r="R130" s="99"/>
    </row>
    <row r="131" spans="2:18">
      <c r="B131" s="657" t="s">
        <v>471</v>
      </c>
      <c r="C131" s="658" t="s">
        <v>472</v>
      </c>
      <c r="D131" s="659"/>
      <c r="E131" s="659"/>
      <c r="F131" s="659"/>
      <c r="G131" s="659"/>
      <c r="H131" s="659"/>
      <c r="I131" s="552" t="s">
        <v>200</v>
      </c>
      <c r="J131" s="552" t="s">
        <v>5</v>
      </c>
      <c r="K131" s="660" t="s">
        <v>6</v>
      </c>
      <c r="L131" s="27"/>
      <c r="M131" s="27"/>
      <c r="N131" s="27"/>
      <c r="O131" s="27"/>
      <c r="P131" s="28"/>
      <c r="Q131" s="98"/>
      <c r="R131" s="99"/>
    </row>
    <row r="132" spans="2:18">
      <c r="B132" s="661"/>
      <c r="C132" s="662" t="s">
        <v>473</v>
      </c>
      <c r="D132" s="663"/>
      <c r="E132" s="663"/>
      <c r="F132" s="663"/>
      <c r="G132" s="663"/>
      <c r="H132" s="663"/>
      <c r="I132" s="603" t="s">
        <v>6</v>
      </c>
      <c r="J132" s="603" t="s">
        <v>6</v>
      </c>
      <c r="K132" s="603" t="s">
        <v>5</v>
      </c>
      <c r="L132" s="27"/>
      <c r="M132" s="27"/>
      <c r="N132" s="27"/>
      <c r="O132" s="27"/>
      <c r="P132" s="28"/>
      <c r="Q132" s="98"/>
      <c r="R132" s="99"/>
    </row>
    <row r="133" spans="2:18">
      <c r="B133" s="664" t="s">
        <v>474</v>
      </c>
      <c r="C133" s="665" t="s">
        <v>18</v>
      </c>
      <c r="D133" s="666"/>
      <c r="E133" s="666"/>
      <c r="F133" s="666"/>
      <c r="G133" s="666"/>
      <c r="H133" s="666"/>
      <c r="I133" s="552" t="s">
        <v>5</v>
      </c>
      <c r="J133" s="552" t="s">
        <v>5</v>
      </c>
      <c r="K133" s="660" t="s">
        <v>5</v>
      </c>
      <c r="L133" s="27"/>
      <c r="M133" s="27"/>
      <c r="N133" s="27"/>
      <c r="O133" s="27"/>
      <c r="P133" s="28"/>
      <c r="Q133" s="98"/>
      <c r="R133" s="99"/>
    </row>
    <row r="134" spans="2:18">
      <c r="B134" s="664" t="s">
        <v>475</v>
      </c>
      <c r="C134" s="725" t="s">
        <v>476</v>
      </c>
      <c r="D134" s="726"/>
      <c r="E134" s="726"/>
      <c r="F134" s="726"/>
      <c r="G134" s="726"/>
      <c r="H134" s="667"/>
      <c r="I134" s="552" t="s">
        <v>5</v>
      </c>
      <c r="J134" s="552" t="s">
        <v>5</v>
      </c>
      <c r="K134" s="660" t="s">
        <v>5</v>
      </c>
      <c r="L134" s="27"/>
      <c r="M134" s="27"/>
      <c r="N134" s="27"/>
      <c r="O134" s="27"/>
      <c r="P134" s="28"/>
      <c r="Q134" s="98"/>
      <c r="R134" s="99"/>
    </row>
    <row r="135" spans="2:18">
      <c r="B135" s="664" t="s">
        <v>141</v>
      </c>
      <c r="C135" s="658" t="s">
        <v>142</v>
      </c>
      <c r="D135" s="659"/>
      <c r="E135" s="659"/>
      <c r="F135" s="659"/>
      <c r="G135" s="659"/>
      <c r="H135" s="659"/>
      <c r="I135" s="552" t="s">
        <v>5</v>
      </c>
      <c r="J135" s="552" t="s">
        <v>5</v>
      </c>
      <c r="K135" s="552" t="s">
        <v>5</v>
      </c>
      <c r="L135" s="27"/>
      <c r="M135" s="27"/>
      <c r="N135" s="27"/>
      <c r="O135" s="27"/>
      <c r="P135" s="28"/>
      <c r="Q135" s="98"/>
      <c r="R135" s="99"/>
    </row>
    <row r="136" spans="2:18">
      <c r="B136" s="668" t="s">
        <v>477</v>
      </c>
      <c r="C136" s="727"/>
      <c r="D136" s="727"/>
      <c r="E136" s="727"/>
      <c r="F136" s="727"/>
      <c r="G136" s="727"/>
      <c r="H136" s="669"/>
      <c r="I136" s="559" t="s">
        <v>5</v>
      </c>
      <c r="J136" s="559" t="s">
        <v>5</v>
      </c>
      <c r="K136" s="559" t="s">
        <v>5</v>
      </c>
      <c r="L136" s="27"/>
      <c r="M136" s="27"/>
      <c r="N136" s="27"/>
      <c r="O136" s="27"/>
      <c r="P136" s="28"/>
      <c r="Q136" s="98"/>
      <c r="R136" s="99"/>
    </row>
    <row r="137" spans="2:18">
      <c r="B137" s="547" t="s">
        <v>144</v>
      </c>
      <c r="C137" s="548"/>
      <c r="D137" s="548"/>
      <c r="E137" s="548"/>
      <c r="F137" s="548"/>
      <c r="G137" s="548"/>
      <c r="H137" s="548"/>
      <c r="I137" s="549"/>
      <c r="J137" s="549"/>
      <c r="K137" s="699"/>
      <c r="L137" s="27"/>
      <c r="M137" s="27"/>
      <c r="N137" s="27"/>
      <c r="O137" s="27"/>
      <c r="P137" s="28"/>
      <c r="Q137" s="98"/>
      <c r="R137" s="99"/>
    </row>
    <row r="138" spans="2:18">
      <c r="B138" s="646" t="s">
        <v>16</v>
      </c>
      <c r="C138" s="573" t="s">
        <v>401</v>
      </c>
      <c r="D138" s="636"/>
      <c r="E138" s="636"/>
      <c r="F138" s="636"/>
      <c r="G138" s="636"/>
      <c r="H138" s="636"/>
      <c r="I138" s="552" t="s">
        <v>6</v>
      </c>
      <c r="J138" s="552" t="s">
        <v>5</v>
      </c>
      <c r="K138" s="552" t="s">
        <v>5</v>
      </c>
      <c r="L138" s="27"/>
      <c r="M138" s="27"/>
      <c r="N138" s="27"/>
      <c r="O138" s="27"/>
      <c r="P138" s="28"/>
      <c r="Q138" s="98"/>
      <c r="R138" s="99"/>
    </row>
    <row r="139" spans="2:18">
      <c r="B139" s="537"/>
      <c r="C139" s="637" t="s">
        <v>478</v>
      </c>
      <c r="D139" s="638"/>
      <c r="E139" s="638"/>
      <c r="F139" s="638"/>
      <c r="G139" s="638"/>
      <c r="H139" s="638"/>
      <c r="I139" s="603" t="s">
        <v>5</v>
      </c>
      <c r="J139" s="603" t="s">
        <v>5</v>
      </c>
      <c r="K139" s="603" t="s">
        <v>5</v>
      </c>
      <c r="L139" s="27"/>
      <c r="M139" s="27"/>
      <c r="N139" s="27"/>
      <c r="O139" s="27"/>
      <c r="P139" s="28"/>
      <c r="Q139" s="98"/>
      <c r="R139" s="99"/>
    </row>
    <row r="140" spans="2:18">
      <c r="B140" s="646" t="s">
        <v>17</v>
      </c>
      <c r="C140" s="650" t="s">
        <v>194</v>
      </c>
      <c r="D140" s="574"/>
      <c r="E140" s="574"/>
      <c r="F140" s="574"/>
      <c r="G140" s="574"/>
      <c r="H140" s="574"/>
      <c r="I140" s="651" t="s">
        <v>5</v>
      </c>
      <c r="J140" s="651" t="s">
        <v>5</v>
      </c>
      <c r="K140" s="651" t="s">
        <v>5</v>
      </c>
      <c r="L140" s="27"/>
      <c r="M140" s="27"/>
      <c r="N140" s="27"/>
      <c r="O140" s="27"/>
      <c r="P140" s="28"/>
      <c r="Q140" s="98"/>
      <c r="R140" s="99"/>
    </row>
    <row r="141" spans="2:18">
      <c r="B141" s="537"/>
      <c r="C141" s="637" t="s">
        <v>479</v>
      </c>
      <c r="D141" s="638"/>
      <c r="E141" s="638"/>
      <c r="F141" s="638"/>
      <c r="G141" s="638"/>
      <c r="H141" s="638"/>
      <c r="I141" s="603" t="s">
        <v>5</v>
      </c>
      <c r="J141" s="603" t="s">
        <v>5</v>
      </c>
      <c r="K141" s="603" t="s">
        <v>5</v>
      </c>
      <c r="L141" s="27"/>
      <c r="M141" s="27"/>
      <c r="N141" s="27"/>
      <c r="O141" s="27"/>
      <c r="P141" s="28"/>
      <c r="Q141" s="98"/>
      <c r="R141" s="99"/>
    </row>
    <row r="142" spans="2:18">
      <c r="B142" s="670" t="s">
        <v>21</v>
      </c>
      <c r="C142" s="550" t="s">
        <v>18</v>
      </c>
      <c r="D142" s="551"/>
      <c r="E142" s="551"/>
      <c r="F142" s="551"/>
      <c r="G142" s="551"/>
      <c r="H142" s="551"/>
      <c r="I142" s="552" t="s">
        <v>5</v>
      </c>
      <c r="J142" s="552" t="s">
        <v>5</v>
      </c>
      <c r="K142" s="552" t="s">
        <v>5</v>
      </c>
      <c r="L142" s="27"/>
      <c r="M142" s="27"/>
      <c r="N142" s="27"/>
      <c r="O142" s="27"/>
      <c r="P142" s="28"/>
      <c r="Q142" s="98"/>
      <c r="R142" s="99"/>
    </row>
    <row r="143" spans="2:18">
      <c r="B143" s="577" t="s">
        <v>148</v>
      </c>
      <c r="C143" s="548"/>
      <c r="D143" s="548"/>
      <c r="E143" s="548"/>
      <c r="F143" s="548"/>
      <c r="G143" s="548"/>
      <c r="H143" s="548"/>
      <c r="I143" s="549"/>
      <c r="J143" s="549"/>
      <c r="K143" s="699"/>
      <c r="L143" s="27"/>
      <c r="M143" s="27"/>
      <c r="N143" s="27"/>
      <c r="O143" s="27"/>
      <c r="P143" s="28"/>
      <c r="Q143" s="98"/>
      <c r="R143" s="99"/>
    </row>
    <row r="144" spans="2:18">
      <c r="B144" s="587" t="s">
        <v>149</v>
      </c>
      <c r="C144" s="541"/>
      <c r="D144" s="541"/>
      <c r="E144" s="541"/>
      <c r="F144" s="541"/>
      <c r="G144" s="541"/>
      <c r="H144" s="541"/>
      <c r="I144" s="671" t="s">
        <v>257</v>
      </c>
      <c r="J144" s="559" t="s">
        <v>5</v>
      </c>
      <c r="K144" s="559" t="s">
        <v>5</v>
      </c>
      <c r="L144" s="27"/>
      <c r="M144" s="27"/>
      <c r="N144" s="27"/>
      <c r="O144" s="27"/>
      <c r="P144" s="28"/>
      <c r="Q144" s="98"/>
      <c r="R144" s="99"/>
    </row>
    <row r="145" spans="2:18">
      <c r="B145" s="587" t="s">
        <v>243</v>
      </c>
      <c r="C145" s="541"/>
      <c r="D145" s="541"/>
      <c r="E145" s="541"/>
      <c r="F145" s="541"/>
      <c r="G145" s="541"/>
      <c r="H145" s="541"/>
      <c r="I145" s="559" t="s">
        <v>5</v>
      </c>
      <c r="J145" s="559" t="s">
        <v>5</v>
      </c>
      <c r="K145" s="559" t="s">
        <v>5</v>
      </c>
      <c r="L145" s="27"/>
      <c r="M145" s="27"/>
      <c r="N145" s="27"/>
      <c r="O145" s="27"/>
      <c r="P145" s="28"/>
      <c r="Q145" s="98"/>
      <c r="R145" s="99"/>
    </row>
    <row r="146" spans="2:18">
      <c r="B146" s="547" t="s">
        <v>29</v>
      </c>
      <c r="C146" s="548"/>
      <c r="D146" s="548"/>
      <c r="E146" s="548"/>
      <c r="F146" s="548"/>
      <c r="G146" s="548"/>
      <c r="H146" s="548"/>
      <c r="I146" s="549"/>
      <c r="J146" s="549"/>
      <c r="K146" s="699"/>
      <c r="L146" s="27"/>
      <c r="M146" s="27"/>
      <c r="N146" s="27"/>
      <c r="O146" s="27"/>
      <c r="P146" s="28"/>
      <c r="Q146" s="98"/>
      <c r="R146" s="99"/>
    </row>
    <row r="147" spans="2:18">
      <c r="B147" s="585" t="s">
        <v>36</v>
      </c>
      <c r="C147" s="541"/>
      <c r="D147" s="541"/>
      <c r="E147" s="541"/>
      <c r="F147" s="541"/>
      <c r="G147" s="541"/>
      <c r="H147" s="541"/>
      <c r="I147" s="559" t="s">
        <v>5</v>
      </c>
      <c r="J147" s="559" t="s">
        <v>5</v>
      </c>
      <c r="K147" s="559" t="s">
        <v>5</v>
      </c>
      <c r="L147" s="27"/>
      <c r="M147" s="27"/>
      <c r="N147" s="27"/>
      <c r="O147" s="27"/>
      <c r="P147" s="28"/>
      <c r="Q147" s="98"/>
      <c r="R147" s="99"/>
    </row>
    <row r="148" spans="2:18">
      <c r="B148" s="585" t="s">
        <v>151</v>
      </c>
      <c r="C148" s="541"/>
      <c r="D148" s="541"/>
      <c r="E148" s="541"/>
      <c r="F148" s="541"/>
      <c r="G148" s="541"/>
      <c r="H148" s="541"/>
      <c r="I148" s="559" t="s">
        <v>5</v>
      </c>
      <c r="J148" s="559" t="s">
        <v>5</v>
      </c>
      <c r="K148" s="559" t="s">
        <v>5</v>
      </c>
      <c r="L148" s="27"/>
      <c r="M148" s="27"/>
      <c r="N148" s="27"/>
      <c r="O148" s="27"/>
      <c r="P148" s="28"/>
      <c r="Q148" s="98"/>
      <c r="R148" s="99"/>
    </row>
    <row r="149" spans="2:18">
      <c r="B149" s="585" t="s">
        <v>42</v>
      </c>
      <c r="C149" s="583" t="s">
        <v>180</v>
      </c>
      <c r="D149" s="672"/>
      <c r="E149" s="672"/>
      <c r="F149" s="672"/>
      <c r="G149" s="672"/>
      <c r="H149" s="672"/>
      <c r="I149" s="559" t="s">
        <v>5</v>
      </c>
      <c r="J149" s="559" t="s">
        <v>5</v>
      </c>
      <c r="K149" s="559" t="s">
        <v>5</v>
      </c>
      <c r="L149" s="27"/>
      <c r="M149" s="27"/>
      <c r="N149" s="27"/>
      <c r="O149" s="27"/>
      <c r="P149" s="28"/>
      <c r="Q149" s="98"/>
      <c r="R149" s="99"/>
    </row>
    <row r="150" spans="2:18">
      <c r="B150" s="585" t="s">
        <v>152</v>
      </c>
      <c r="C150" s="541"/>
      <c r="D150" s="541"/>
      <c r="E150" s="541"/>
      <c r="F150" s="541"/>
      <c r="G150" s="541"/>
      <c r="H150" s="541"/>
      <c r="I150" s="559" t="s">
        <v>5</v>
      </c>
      <c r="J150" s="559" t="s">
        <v>5</v>
      </c>
      <c r="K150" s="559" t="s">
        <v>5</v>
      </c>
      <c r="L150" s="27"/>
      <c r="M150" s="27"/>
      <c r="N150" s="27"/>
      <c r="O150" s="27"/>
      <c r="P150" s="28"/>
      <c r="Q150" s="98"/>
      <c r="R150" s="99"/>
    </row>
    <row r="151" spans="2:18">
      <c r="B151" s="673" t="s">
        <v>153</v>
      </c>
      <c r="C151" s="1260" t="s">
        <v>480</v>
      </c>
      <c r="D151" s="1261"/>
      <c r="E151" s="1261"/>
      <c r="F151" s="729"/>
      <c r="G151" s="729"/>
      <c r="H151" s="674"/>
      <c r="I151" s="552" t="s">
        <v>5</v>
      </c>
      <c r="J151" s="552" t="s">
        <v>5</v>
      </c>
      <c r="K151" s="552" t="s">
        <v>5</v>
      </c>
      <c r="L151" s="27"/>
      <c r="M151" s="27"/>
      <c r="N151" s="27"/>
      <c r="O151" s="27"/>
      <c r="P151" s="28"/>
      <c r="Q151" s="98"/>
      <c r="R151" s="99"/>
    </row>
    <row r="152" spans="2:18">
      <c r="B152" s="537"/>
      <c r="C152" s="1262" t="s">
        <v>481</v>
      </c>
      <c r="D152" s="1263"/>
      <c r="E152" s="1263"/>
      <c r="F152" s="730"/>
      <c r="G152" s="730"/>
      <c r="H152" s="675"/>
      <c r="I152" s="555" t="s">
        <v>6</v>
      </c>
      <c r="J152" s="555" t="s">
        <v>6</v>
      </c>
      <c r="K152" s="555" t="s">
        <v>5</v>
      </c>
      <c r="L152" s="27"/>
      <c r="M152" s="27"/>
      <c r="N152" s="27"/>
      <c r="O152" s="27"/>
      <c r="P152" s="28"/>
      <c r="Q152" s="98"/>
      <c r="R152" s="99"/>
    </row>
    <row r="153" spans="2:18">
      <c r="B153" s="537"/>
      <c r="C153" s="1262" t="s">
        <v>482</v>
      </c>
      <c r="D153" s="1263"/>
      <c r="E153" s="1263"/>
      <c r="F153" s="1263"/>
      <c r="G153" s="1263"/>
      <c r="H153" s="676"/>
      <c r="I153" s="591" t="s">
        <v>5</v>
      </c>
      <c r="J153" s="591" t="s">
        <v>5</v>
      </c>
      <c r="K153" s="591" t="s">
        <v>5</v>
      </c>
      <c r="L153" s="27"/>
      <c r="M153" s="27"/>
      <c r="N153" s="27"/>
      <c r="O153" s="27"/>
      <c r="P153" s="28"/>
      <c r="Q153" s="98"/>
      <c r="R153" s="99"/>
    </row>
    <row r="154" spans="2:18">
      <c r="B154" s="537"/>
      <c r="C154" s="728" t="s">
        <v>483</v>
      </c>
      <c r="D154" s="731"/>
      <c r="E154" s="731"/>
      <c r="F154" s="731"/>
      <c r="G154" s="731"/>
      <c r="H154" s="677"/>
      <c r="I154" s="603" t="s">
        <v>5</v>
      </c>
      <c r="J154" s="603" t="s">
        <v>5</v>
      </c>
      <c r="K154" s="603" t="s">
        <v>5</v>
      </c>
      <c r="L154" s="27"/>
      <c r="M154" s="27"/>
      <c r="N154" s="27"/>
      <c r="O154" s="27"/>
      <c r="P154" s="28"/>
      <c r="Q154" s="98"/>
      <c r="R154" s="99"/>
    </row>
    <row r="155" spans="2:18">
      <c r="B155" s="612" t="s">
        <v>156</v>
      </c>
      <c r="C155" s="599" t="s">
        <v>222</v>
      </c>
      <c r="D155" s="600"/>
      <c r="E155" s="600"/>
      <c r="F155" s="600"/>
      <c r="G155" s="600"/>
      <c r="H155" s="600"/>
      <c r="I155" s="552" t="s">
        <v>5</v>
      </c>
      <c r="J155" s="552" t="s">
        <v>5</v>
      </c>
      <c r="K155" s="552" t="s">
        <v>5</v>
      </c>
      <c r="L155" s="27"/>
      <c r="M155" s="27"/>
      <c r="N155" s="27"/>
      <c r="O155" s="27"/>
      <c r="P155" s="28"/>
      <c r="Q155" s="98"/>
      <c r="R155" s="99"/>
    </row>
    <row r="156" spans="2:18">
      <c r="B156" s="585" t="s">
        <v>30</v>
      </c>
      <c r="C156" s="645"/>
      <c r="D156" s="645"/>
      <c r="E156" s="645"/>
      <c r="F156" s="645"/>
      <c r="G156" s="645"/>
      <c r="H156" s="645"/>
      <c r="I156" s="559" t="s">
        <v>5</v>
      </c>
      <c r="J156" s="559" t="s">
        <v>5</v>
      </c>
      <c r="K156" s="559" t="s">
        <v>5</v>
      </c>
      <c r="L156" s="27"/>
      <c r="M156" s="27"/>
      <c r="N156" s="27"/>
      <c r="O156" s="27"/>
      <c r="P156" s="28"/>
      <c r="Q156" s="98"/>
      <c r="R156" s="99"/>
    </row>
    <row r="157" spans="2:18">
      <c r="B157" s="585" t="s">
        <v>484</v>
      </c>
      <c r="C157" s="645"/>
      <c r="D157" s="645"/>
      <c r="E157" s="645"/>
      <c r="F157" s="645"/>
      <c r="G157" s="645"/>
      <c r="H157" s="645"/>
      <c r="I157" s="559" t="s">
        <v>5</v>
      </c>
      <c r="J157" s="559" t="s">
        <v>5</v>
      </c>
      <c r="K157" s="559" t="s">
        <v>5</v>
      </c>
      <c r="L157" s="27"/>
      <c r="M157" s="27"/>
      <c r="N157" s="27"/>
      <c r="O157" s="27"/>
      <c r="P157" s="28"/>
      <c r="Q157" s="98"/>
      <c r="R157" s="99"/>
    </row>
    <row r="158" spans="2:18">
      <c r="B158" s="585" t="s">
        <v>485</v>
      </c>
      <c r="C158" s="645"/>
      <c r="D158" s="645"/>
      <c r="E158" s="645"/>
      <c r="F158" s="645"/>
      <c r="G158" s="645"/>
      <c r="H158" s="645"/>
      <c r="I158" s="559" t="s">
        <v>5</v>
      </c>
      <c r="J158" s="559" t="s">
        <v>5</v>
      </c>
      <c r="K158" s="559" t="s">
        <v>5</v>
      </c>
      <c r="L158" s="27"/>
      <c r="M158" s="27"/>
      <c r="N158" s="27"/>
      <c r="O158" s="27"/>
      <c r="P158" s="28"/>
      <c r="Q158" s="98"/>
      <c r="R158" s="99"/>
    </row>
    <row r="159" spans="2:18">
      <c r="B159" s="459" t="s">
        <v>486</v>
      </c>
      <c r="C159" s="732" t="s">
        <v>487</v>
      </c>
      <c r="D159" s="734"/>
      <c r="E159" s="734"/>
      <c r="F159" s="734"/>
      <c r="G159" s="734"/>
      <c r="H159" s="678"/>
      <c r="I159" s="555" t="s">
        <v>5</v>
      </c>
      <c r="J159" s="555" t="s">
        <v>5</v>
      </c>
      <c r="K159" s="555" t="s">
        <v>5</v>
      </c>
      <c r="L159" s="27"/>
      <c r="M159" s="27"/>
      <c r="N159" s="27"/>
      <c r="O159" s="27"/>
      <c r="P159" s="28"/>
      <c r="Q159" s="98"/>
      <c r="R159" s="99"/>
    </row>
    <row r="160" spans="2:18">
      <c r="B160" s="679" t="s">
        <v>488</v>
      </c>
      <c r="C160" s="733" t="s">
        <v>489</v>
      </c>
      <c r="D160" s="724"/>
      <c r="E160" s="724"/>
      <c r="F160" s="724"/>
      <c r="G160" s="724"/>
      <c r="H160" s="680"/>
      <c r="I160" s="557" t="s">
        <v>5</v>
      </c>
      <c r="J160" s="557" t="s">
        <v>5</v>
      </c>
      <c r="K160" s="557" t="s">
        <v>5</v>
      </c>
      <c r="L160" s="27"/>
      <c r="M160" s="27"/>
      <c r="N160" s="27"/>
      <c r="O160" s="27"/>
      <c r="P160" s="28"/>
      <c r="Q160" s="98"/>
      <c r="R160" s="99"/>
    </row>
    <row r="161" spans="2:18">
      <c r="B161" s="585" t="s">
        <v>490</v>
      </c>
      <c r="C161" s="645"/>
      <c r="D161" s="645"/>
      <c r="E161" s="645"/>
      <c r="F161" s="645"/>
      <c r="G161" s="645"/>
      <c r="H161" s="645"/>
      <c r="I161" s="559" t="s">
        <v>5</v>
      </c>
      <c r="J161" s="559" t="s">
        <v>5</v>
      </c>
      <c r="K161" s="559" t="s">
        <v>5</v>
      </c>
      <c r="L161" s="27"/>
      <c r="M161" s="27"/>
      <c r="N161" s="27"/>
      <c r="O161" s="27"/>
      <c r="P161" s="28"/>
      <c r="Q161" s="98"/>
      <c r="R161" s="99"/>
    </row>
    <row r="162" spans="2:18">
      <c r="B162" s="700" t="s">
        <v>491</v>
      </c>
      <c r="C162" s="681"/>
      <c r="D162" s="681"/>
      <c r="E162" s="681"/>
      <c r="F162" s="681"/>
      <c r="G162" s="681"/>
      <c r="H162" s="681"/>
      <c r="I162" s="559" t="s">
        <v>5</v>
      </c>
      <c r="J162" s="559" t="s">
        <v>5</v>
      </c>
      <c r="K162" s="559" t="s">
        <v>5</v>
      </c>
      <c r="L162" s="27"/>
      <c r="M162" s="27"/>
      <c r="N162" s="27"/>
      <c r="O162" s="27"/>
      <c r="P162" s="28"/>
      <c r="Q162" s="98"/>
      <c r="R162" s="99"/>
    </row>
    <row r="163" spans="2:18">
      <c r="B163" s="540" t="s">
        <v>274</v>
      </c>
      <c r="C163" s="541"/>
      <c r="D163" s="541"/>
      <c r="E163" s="541"/>
      <c r="F163" s="541"/>
      <c r="G163" s="541"/>
      <c r="H163" s="541"/>
      <c r="I163" s="559" t="s">
        <v>5</v>
      </c>
      <c r="J163" s="559" t="s">
        <v>5</v>
      </c>
      <c r="K163" s="559" t="s">
        <v>5</v>
      </c>
      <c r="L163" s="27"/>
      <c r="M163" s="27"/>
      <c r="N163" s="27"/>
      <c r="O163" s="27"/>
      <c r="P163" s="28"/>
      <c r="Q163" s="98"/>
      <c r="R163" s="99"/>
    </row>
    <row r="164" spans="2:18">
      <c r="B164" s="682" t="s">
        <v>492</v>
      </c>
      <c r="C164" s="541"/>
      <c r="D164" s="541"/>
      <c r="E164" s="541"/>
      <c r="F164" s="541"/>
      <c r="G164" s="541"/>
      <c r="H164" s="541"/>
      <c r="I164" s="559" t="s">
        <v>5</v>
      </c>
      <c r="J164" s="559" t="s">
        <v>5</v>
      </c>
      <c r="K164" s="559" t="s">
        <v>5</v>
      </c>
      <c r="L164" s="27"/>
      <c r="M164" s="27"/>
      <c r="N164" s="27"/>
      <c r="O164" s="27"/>
      <c r="P164" s="28"/>
      <c r="Q164" s="98"/>
      <c r="R164" s="99"/>
    </row>
    <row r="165" spans="2:18">
      <c r="B165" s="683" t="s">
        <v>493</v>
      </c>
      <c r="C165" s="735"/>
      <c r="D165" s="735"/>
      <c r="E165" s="735"/>
      <c r="F165" s="735"/>
      <c r="G165" s="735"/>
      <c r="H165" s="684"/>
      <c r="I165" s="552" t="s">
        <v>5</v>
      </c>
      <c r="J165" s="552" t="s">
        <v>5</v>
      </c>
      <c r="K165" s="552" t="s">
        <v>5</v>
      </c>
      <c r="L165" s="27"/>
      <c r="M165" s="27"/>
      <c r="N165" s="27"/>
      <c r="O165" s="27"/>
      <c r="P165" s="28"/>
      <c r="Q165" s="98"/>
      <c r="R165" s="99"/>
    </row>
    <row r="166" spans="2:18">
      <c r="B166" s="558" t="s">
        <v>494</v>
      </c>
      <c r="C166" s="541"/>
      <c r="D166" s="541"/>
      <c r="E166" s="541"/>
      <c r="F166" s="541"/>
      <c r="G166" s="541"/>
      <c r="H166" s="541"/>
      <c r="I166" s="559" t="s">
        <v>5</v>
      </c>
      <c r="J166" s="559" t="s">
        <v>5</v>
      </c>
      <c r="K166" s="559" t="s">
        <v>5</v>
      </c>
      <c r="L166" s="27"/>
      <c r="M166" s="27"/>
      <c r="N166" s="27"/>
      <c r="O166" s="27"/>
      <c r="P166" s="28"/>
      <c r="Q166" s="98"/>
      <c r="R166" s="99"/>
    </row>
    <row r="167" spans="2:18">
      <c r="B167" s="585" t="s">
        <v>25</v>
      </c>
      <c r="C167" s="541"/>
      <c r="D167" s="541"/>
      <c r="E167" s="541"/>
      <c r="F167" s="541"/>
      <c r="G167" s="541"/>
      <c r="H167" s="541"/>
      <c r="I167" s="559" t="s">
        <v>5</v>
      </c>
      <c r="J167" s="559" t="s">
        <v>5</v>
      </c>
      <c r="K167" s="559" t="s">
        <v>5</v>
      </c>
      <c r="L167" s="27"/>
      <c r="M167" s="27"/>
      <c r="N167" s="27"/>
      <c r="O167" s="27"/>
      <c r="P167" s="28"/>
      <c r="Q167" s="98"/>
      <c r="R167" s="99"/>
    </row>
    <row r="168" spans="2:18">
      <c r="B168" s="585" t="s">
        <v>495</v>
      </c>
      <c r="C168" s="541"/>
      <c r="D168" s="541"/>
      <c r="E168" s="541"/>
      <c r="F168" s="541"/>
      <c r="G168" s="541"/>
      <c r="H168" s="541"/>
      <c r="I168" s="559" t="s">
        <v>5</v>
      </c>
      <c r="J168" s="559" t="s">
        <v>5</v>
      </c>
      <c r="K168" s="559" t="s">
        <v>5</v>
      </c>
      <c r="L168" s="27"/>
      <c r="M168" s="27"/>
      <c r="N168" s="27"/>
      <c r="O168" s="27"/>
      <c r="P168" s="28"/>
      <c r="Q168" s="98"/>
      <c r="R168" s="99"/>
    </row>
    <row r="169" spans="2:18">
      <c r="B169" s="558" t="s">
        <v>496</v>
      </c>
      <c r="C169" s="541"/>
      <c r="D169" s="541"/>
      <c r="E169" s="541"/>
      <c r="F169" s="541"/>
      <c r="G169" s="541"/>
      <c r="H169" s="541"/>
      <c r="I169" s="559" t="s">
        <v>5</v>
      </c>
      <c r="J169" s="559" t="s">
        <v>5</v>
      </c>
      <c r="K169" s="559" t="s">
        <v>5</v>
      </c>
      <c r="L169" s="27"/>
      <c r="M169" s="27"/>
      <c r="N169" s="27"/>
      <c r="O169" s="27"/>
      <c r="P169" s="28"/>
      <c r="Q169" s="98"/>
      <c r="R169" s="99"/>
    </row>
    <row r="170" spans="2:18">
      <c r="B170" s="585" t="s">
        <v>406</v>
      </c>
      <c r="C170" s="541"/>
      <c r="D170" s="541"/>
      <c r="E170" s="541"/>
      <c r="F170" s="541"/>
      <c r="G170" s="541"/>
      <c r="H170" s="541"/>
      <c r="I170" s="559" t="s">
        <v>5</v>
      </c>
      <c r="J170" s="559" t="s">
        <v>5</v>
      </c>
      <c r="K170" s="559" t="s">
        <v>5</v>
      </c>
      <c r="L170" s="27"/>
      <c r="M170" s="27"/>
      <c r="N170" s="27"/>
      <c r="O170" s="27"/>
      <c r="P170" s="28"/>
      <c r="Q170" s="98"/>
      <c r="R170" s="99"/>
    </row>
    <row r="171" spans="2:18">
      <c r="B171" s="585" t="s">
        <v>375</v>
      </c>
      <c r="C171" s="541"/>
      <c r="D171" s="541"/>
      <c r="E171" s="541"/>
      <c r="F171" s="541"/>
      <c r="G171" s="541"/>
      <c r="H171" s="541"/>
      <c r="I171" s="559" t="s">
        <v>5</v>
      </c>
      <c r="J171" s="559" t="s">
        <v>5</v>
      </c>
      <c r="K171" s="559" t="s">
        <v>5</v>
      </c>
      <c r="L171" s="27"/>
      <c r="M171" s="27"/>
      <c r="N171" s="27"/>
      <c r="O171" s="27"/>
      <c r="P171" s="28"/>
      <c r="Q171" s="98"/>
      <c r="R171" s="99"/>
    </row>
    <row r="172" spans="2:18">
      <c r="B172" s="585" t="s">
        <v>376</v>
      </c>
      <c r="C172" s="541"/>
      <c r="D172" s="541"/>
      <c r="E172" s="541"/>
      <c r="F172" s="541"/>
      <c r="G172" s="541"/>
      <c r="H172" s="541"/>
      <c r="I172" s="559" t="s">
        <v>5</v>
      </c>
      <c r="J172" s="559" t="s">
        <v>5</v>
      </c>
      <c r="K172" s="559" t="s">
        <v>5</v>
      </c>
      <c r="L172" s="27"/>
      <c r="M172" s="27"/>
      <c r="N172" s="27"/>
      <c r="O172" s="27"/>
      <c r="P172" s="28"/>
      <c r="Q172" s="98"/>
      <c r="R172" s="99"/>
    </row>
    <row r="173" spans="2:18">
      <c r="B173" s="585" t="s">
        <v>402</v>
      </c>
      <c r="C173" s="541"/>
      <c r="D173" s="541"/>
      <c r="E173" s="541"/>
      <c r="F173" s="541"/>
      <c r="G173" s="541"/>
      <c r="H173" s="541"/>
      <c r="I173" s="559" t="s">
        <v>5</v>
      </c>
      <c r="J173" s="559" t="s">
        <v>5</v>
      </c>
      <c r="K173" s="559" t="s">
        <v>5</v>
      </c>
      <c r="L173" s="27"/>
      <c r="M173" s="27"/>
      <c r="N173" s="27"/>
      <c r="O173" s="27"/>
      <c r="P173" s="28"/>
      <c r="Q173" s="98"/>
      <c r="R173" s="99"/>
    </row>
    <row r="174" spans="2:18">
      <c r="B174" s="570" t="s">
        <v>157</v>
      </c>
      <c r="C174" s="685" t="s">
        <v>147</v>
      </c>
      <c r="D174" s="686"/>
      <c r="E174" s="686"/>
      <c r="F174" s="686"/>
      <c r="G174" s="686"/>
      <c r="H174" s="686"/>
      <c r="I174" s="651" t="s">
        <v>5</v>
      </c>
      <c r="J174" s="687" t="s">
        <v>5</v>
      </c>
      <c r="K174" s="651" t="s">
        <v>5</v>
      </c>
      <c r="L174" s="27"/>
      <c r="M174" s="27"/>
      <c r="N174" s="27"/>
      <c r="O174" s="27"/>
      <c r="P174" s="28"/>
      <c r="Q174" s="98"/>
      <c r="R174" s="99"/>
    </row>
    <row r="175" spans="2:18">
      <c r="B175" s="585" t="s">
        <v>195</v>
      </c>
      <c r="C175" s="541"/>
      <c r="D175" s="541"/>
      <c r="E175" s="541"/>
      <c r="F175" s="541"/>
      <c r="G175" s="541"/>
      <c r="H175" s="541"/>
      <c r="I175" s="559" t="s">
        <v>5</v>
      </c>
      <c r="J175" s="559" t="s">
        <v>5</v>
      </c>
      <c r="K175" s="559" t="s">
        <v>5</v>
      </c>
      <c r="L175" s="27"/>
      <c r="M175" s="27"/>
      <c r="N175" s="27"/>
      <c r="O175" s="27"/>
      <c r="P175" s="28"/>
      <c r="Q175" s="98"/>
      <c r="R175" s="99"/>
    </row>
    <row r="176" spans="2:18">
      <c r="B176" s="585" t="s">
        <v>497</v>
      </c>
      <c r="C176" s="541"/>
      <c r="D176" s="541"/>
      <c r="E176" s="541"/>
      <c r="F176" s="541"/>
      <c r="G176" s="541"/>
      <c r="H176" s="541"/>
      <c r="I176" s="559" t="s">
        <v>5</v>
      </c>
      <c r="J176" s="559" t="s">
        <v>5</v>
      </c>
      <c r="K176" s="559" t="s">
        <v>5</v>
      </c>
      <c r="L176" s="27"/>
      <c r="M176" s="27"/>
      <c r="N176" s="27"/>
      <c r="O176" s="27"/>
      <c r="P176" s="28"/>
      <c r="Q176" s="98"/>
      <c r="R176" s="99"/>
    </row>
    <row r="177" spans="1:18">
      <c r="B177" s="587" t="s">
        <v>498</v>
      </c>
      <c r="C177" s="541"/>
      <c r="D177" s="541"/>
      <c r="E177" s="541"/>
      <c r="F177" s="541"/>
      <c r="G177" s="541"/>
      <c r="H177" s="541"/>
      <c r="I177" s="559" t="s">
        <v>5</v>
      </c>
      <c r="J177" s="559" t="s">
        <v>5</v>
      </c>
      <c r="K177" s="559" t="s">
        <v>5</v>
      </c>
      <c r="L177" s="27"/>
      <c r="M177" s="27"/>
      <c r="N177" s="27"/>
      <c r="O177" s="27"/>
      <c r="P177" s="28"/>
      <c r="Q177" s="98"/>
      <c r="R177" s="99"/>
    </row>
    <row r="178" spans="1:18">
      <c r="B178" s="585" t="s">
        <v>28</v>
      </c>
      <c r="C178" s="541"/>
      <c r="D178" s="541"/>
      <c r="E178" s="541"/>
      <c r="F178" s="541"/>
      <c r="G178" s="541"/>
      <c r="H178" s="541"/>
      <c r="I178" s="559" t="s">
        <v>5</v>
      </c>
      <c r="J178" s="559" t="s">
        <v>5</v>
      </c>
      <c r="K178" s="559" t="s">
        <v>5</v>
      </c>
      <c r="L178" s="27"/>
      <c r="M178" s="27"/>
      <c r="N178" s="27"/>
      <c r="O178" s="27"/>
      <c r="P178" s="28"/>
      <c r="Q178" s="98"/>
      <c r="R178" s="99"/>
    </row>
    <row r="179" spans="1:18">
      <c r="B179" s="596" t="s">
        <v>385</v>
      </c>
      <c r="C179" s="688" t="s">
        <v>386</v>
      </c>
      <c r="D179" s="598"/>
      <c r="E179" s="672"/>
      <c r="F179" s="672"/>
      <c r="G179" s="672"/>
      <c r="H179" s="689"/>
      <c r="I179" s="690" t="s">
        <v>5</v>
      </c>
      <c r="J179" s="690" t="s">
        <v>5</v>
      </c>
      <c r="K179" s="690" t="s">
        <v>5</v>
      </c>
      <c r="L179" s="27"/>
      <c r="M179" s="27"/>
      <c r="N179" s="27"/>
      <c r="O179" s="27"/>
      <c r="P179" s="28"/>
      <c r="Q179" s="98"/>
      <c r="R179" s="99"/>
    </row>
    <row r="180" spans="1:18">
      <c r="B180" s="596" t="s">
        <v>233</v>
      </c>
      <c r="C180" s="583" t="s">
        <v>240</v>
      </c>
      <c r="D180" s="672"/>
      <c r="E180" s="672"/>
      <c r="F180" s="672"/>
      <c r="G180" s="672"/>
      <c r="H180" s="689"/>
      <c r="I180" s="690" t="s">
        <v>5</v>
      </c>
      <c r="J180" s="690" t="s">
        <v>5</v>
      </c>
      <c r="K180" s="690" t="s">
        <v>5</v>
      </c>
      <c r="L180" s="27"/>
      <c r="M180" s="27"/>
      <c r="N180" s="27"/>
      <c r="O180" s="27"/>
      <c r="P180" s="28"/>
      <c r="Q180" s="98"/>
      <c r="R180" s="99"/>
    </row>
    <row r="181" spans="1:18">
      <c r="B181" s="558" t="s">
        <v>35</v>
      </c>
      <c r="C181" s="541"/>
      <c r="D181" s="541"/>
      <c r="E181" s="541"/>
      <c r="F181" s="541"/>
      <c r="G181" s="541"/>
      <c r="H181" s="541"/>
      <c r="I181" s="559" t="s">
        <v>5</v>
      </c>
      <c r="J181" s="559" t="s">
        <v>5</v>
      </c>
      <c r="K181" s="559" t="s">
        <v>5</v>
      </c>
      <c r="L181" s="27"/>
      <c r="M181" s="27"/>
      <c r="N181" s="27"/>
      <c r="O181" s="27"/>
      <c r="P181" s="28"/>
      <c r="Q181" s="98"/>
      <c r="R181" s="99"/>
    </row>
    <row r="182" spans="1:18">
      <c r="B182" s="585" t="s">
        <v>196</v>
      </c>
      <c r="C182" s="736"/>
      <c r="D182" s="736"/>
      <c r="E182" s="736"/>
      <c r="F182" s="736"/>
      <c r="G182" s="736"/>
      <c r="H182" s="691"/>
      <c r="I182" s="559" t="s">
        <v>5</v>
      </c>
      <c r="J182" s="559" t="s">
        <v>5</v>
      </c>
      <c r="K182" s="559" t="s">
        <v>5</v>
      </c>
      <c r="L182" s="27"/>
      <c r="M182" s="27"/>
      <c r="N182" s="27"/>
      <c r="O182" s="27"/>
      <c r="P182" s="28"/>
      <c r="Q182" s="98"/>
      <c r="R182" s="99"/>
    </row>
    <row r="183" spans="1:18">
      <c r="B183" s="617" t="s">
        <v>330</v>
      </c>
      <c r="C183" s="541"/>
      <c r="D183" s="635"/>
      <c r="E183" s="635"/>
      <c r="F183" s="635"/>
      <c r="G183" s="635"/>
      <c r="H183" s="635"/>
      <c r="I183" s="690" t="s">
        <v>5</v>
      </c>
      <c r="J183" s="692" t="s">
        <v>5</v>
      </c>
      <c r="K183" s="690" t="s">
        <v>5</v>
      </c>
      <c r="L183" s="27"/>
      <c r="M183" s="27"/>
      <c r="N183" s="27"/>
      <c r="O183" s="27"/>
      <c r="P183" s="28"/>
      <c r="Q183" s="98"/>
      <c r="R183" s="99"/>
    </row>
    <row r="184" spans="1:18">
      <c r="B184" s="634" t="s">
        <v>499</v>
      </c>
      <c r="C184" s="541"/>
      <c r="D184" s="635"/>
      <c r="E184" s="635"/>
      <c r="F184" s="635"/>
      <c r="G184" s="635"/>
      <c r="H184" s="635"/>
      <c r="I184" s="690" t="s">
        <v>5</v>
      </c>
      <c r="J184" s="690" t="s">
        <v>5</v>
      </c>
      <c r="K184" s="690" t="s">
        <v>5</v>
      </c>
      <c r="L184" s="27"/>
      <c r="M184" s="27"/>
      <c r="N184" s="27"/>
      <c r="O184" s="27"/>
      <c r="P184" s="28"/>
      <c r="Q184" s="98"/>
      <c r="R184" s="99"/>
    </row>
    <row r="185" spans="1:18">
      <c r="B185" s="634" t="s">
        <v>500</v>
      </c>
      <c r="C185" s="541"/>
      <c r="D185" s="635"/>
      <c r="E185" s="635"/>
      <c r="F185" s="635"/>
      <c r="G185" s="635"/>
      <c r="H185" s="635"/>
      <c r="I185" s="690" t="s">
        <v>5</v>
      </c>
      <c r="J185" s="690" t="s">
        <v>5</v>
      </c>
      <c r="K185" s="690" t="s">
        <v>5</v>
      </c>
      <c r="L185" s="27"/>
      <c r="M185" s="27"/>
      <c r="N185" s="27"/>
      <c r="O185" s="27"/>
      <c r="P185" s="28"/>
      <c r="Q185" s="98"/>
      <c r="R185" s="99"/>
    </row>
    <row r="186" spans="1:18">
      <c r="B186" s="180"/>
      <c r="C186" s="27"/>
      <c r="D186" s="27"/>
      <c r="E186" s="27"/>
      <c r="F186" s="27"/>
      <c r="G186" s="27"/>
      <c r="H186" s="27"/>
      <c r="I186" s="27"/>
      <c r="J186" s="27"/>
      <c r="K186" s="28"/>
      <c r="L186" s="98"/>
      <c r="M186" s="99"/>
    </row>
    <row r="187" spans="1:18" s="95" customFormat="1" ht="15" customHeight="1">
      <c r="A187" s="94"/>
      <c r="B187" s="1248" t="s">
        <v>27</v>
      </c>
      <c r="C187" s="1248"/>
      <c r="D187" s="1248"/>
      <c r="E187" s="2"/>
      <c r="F187" s="2"/>
      <c r="G187" s="2"/>
      <c r="H187" s="2"/>
      <c r="I187" s="16"/>
      <c r="J187" s="16"/>
      <c r="K187" s="16"/>
      <c r="L187" s="159"/>
      <c r="M187" s="100"/>
      <c r="O187" s="2"/>
      <c r="P187" s="2"/>
    </row>
    <row r="188" spans="1:18" s="95" customFormat="1" ht="17.850000000000001" customHeight="1">
      <c r="A188" s="94"/>
      <c r="B188" s="13">
        <f>TOTAL!$B$70</f>
        <v>0</v>
      </c>
      <c r="C188" s="14"/>
      <c r="D188" s="14"/>
      <c r="E188" s="2"/>
      <c r="F188" s="2"/>
      <c r="G188" s="2"/>
      <c r="H188" s="2"/>
      <c r="I188" s="16"/>
      <c r="J188" s="16"/>
      <c r="K188" s="16"/>
      <c r="L188" s="160"/>
      <c r="M188" s="100"/>
      <c r="O188" s="2"/>
      <c r="P188" s="2"/>
    </row>
    <row r="189" spans="1:18" s="95" customFormat="1" ht="17.850000000000001" customHeight="1">
      <c r="A189" s="94"/>
      <c r="B189" s="13">
        <f>TOTAL!$B$71</f>
        <v>0</v>
      </c>
      <c r="C189" s="14"/>
      <c r="D189" s="14"/>
      <c r="E189" s="2"/>
      <c r="F189" s="2"/>
      <c r="G189" s="2"/>
      <c r="H189" s="2"/>
      <c r="I189" s="16"/>
      <c r="J189" s="16"/>
      <c r="K189" s="16"/>
      <c r="L189" s="160"/>
      <c r="M189" s="100"/>
      <c r="O189" s="2"/>
      <c r="P189" s="2"/>
    </row>
    <row r="190" spans="1:18" s="95" customFormat="1" ht="15" customHeight="1">
      <c r="A190" s="94"/>
      <c r="B190" s="2"/>
      <c r="C190" s="2"/>
      <c r="D190" s="2"/>
      <c r="E190" s="2"/>
      <c r="F190" s="2"/>
      <c r="G190" s="2"/>
      <c r="H190" s="2"/>
      <c r="I190" s="16"/>
      <c r="J190" s="16"/>
      <c r="K190" s="16"/>
      <c r="L190" s="160"/>
      <c r="M190" s="100"/>
      <c r="O190" s="2"/>
      <c r="P190" s="2"/>
    </row>
    <row r="191" spans="1:18" s="95" customFormat="1" ht="26.85" customHeight="1">
      <c r="A191" s="94"/>
      <c r="B191" s="15" t="str">
        <f>TOTAL!$B$73</f>
        <v>Napomena:</v>
      </c>
      <c r="C191" s="2"/>
      <c r="D191" s="2"/>
      <c r="E191" s="2"/>
      <c r="F191" s="2"/>
      <c r="G191" s="2"/>
      <c r="H191" s="2"/>
      <c r="I191" s="16"/>
      <c r="J191" s="16"/>
      <c r="K191" s="16"/>
      <c r="L191" s="159"/>
      <c r="M191" s="100"/>
      <c r="O191" s="2"/>
      <c r="P191" s="2"/>
    </row>
    <row r="192" spans="1:18" s="95" customFormat="1" ht="15" customHeight="1">
      <c r="A192" s="94"/>
      <c r="B192" s="252" t="str">
        <f>TOTAL!$B$74</f>
        <v>Cjenik je informativnog karaktera.</v>
      </c>
      <c r="C192" s="2"/>
      <c r="D192" s="2"/>
      <c r="E192" s="2"/>
      <c r="F192" s="2"/>
      <c r="G192" s="2"/>
      <c r="H192" s="2"/>
      <c r="I192" s="16"/>
      <c r="J192" s="16"/>
      <c r="K192" s="16"/>
      <c r="L192" s="159"/>
      <c r="M192" s="100"/>
      <c r="O192" s="2"/>
      <c r="P192" s="2"/>
    </row>
    <row r="193" spans="1:16" s="95" customFormat="1" ht="14.85" customHeight="1">
      <c r="A193" s="94"/>
      <c r="B193" s="252" t="str">
        <f>TOTAL!$B$76</f>
        <v>Zadržavamo pravo izmjene cijena i specifikacije opreme bez prethodne najave.</v>
      </c>
      <c r="C193" s="2"/>
      <c r="D193" s="2"/>
      <c r="E193" s="2"/>
      <c r="F193" s="2"/>
      <c r="G193" s="2"/>
      <c r="H193" s="2"/>
      <c r="I193" s="16"/>
      <c r="J193" s="16"/>
      <c r="K193" s="16"/>
      <c r="L193" s="160"/>
      <c r="M193" s="100"/>
      <c r="O193" s="2"/>
      <c r="P193" s="2"/>
    </row>
    <row r="194" spans="1:16" s="95" customFormat="1" ht="15" customHeight="1">
      <c r="A194" s="94"/>
      <c r="B194" s="252" t="str">
        <f>TOTAL!$B$75</f>
        <v xml:space="preserve">Navedene cijene su do registracije i uključuju PDV po stopi 25%, poseban porez na motorna vozila i sve zavisne troškove. Cjenik važi do objave novog. </v>
      </c>
      <c r="C194" s="2"/>
      <c r="D194" s="2"/>
      <c r="E194" s="2"/>
      <c r="F194" s="2"/>
      <c r="G194" s="2"/>
      <c r="H194" s="2"/>
      <c r="I194" s="16"/>
      <c r="J194" s="16"/>
      <c r="K194" s="16"/>
      <c r="L194" s="159"/>
      <c r="M194" s="100"/>
      <c r="O194" s="2"/>
      <c r="P194" s="2"/>
    </row>
    <row r="195" spans="1:16">
      <c r="M195" s="106"/>
    </row>
    <row r="196" spans="1:16">
      <c r="M196" s="106"/>
    </row>
    <row r="197" spans="1:16">
      <c r="M197" s="106"/>
    </row>
    <row r="198" spans="1:16">
      <c r="M198" s="106"/>
    </row>
    <row r="199" spans="1:16">
      <c r="M199" s="106"/>
    </row>
    <row r="200" spans="1:16">
      <c r="M200" s="106"/>
    </row>
    <row r="201" spans="1:16">
      <c r="M201" s="106"/>
    </row>
    <row r="202" spans="1:16">
      <c r="M202" s="106"/>
    </row>
    <row r="203" spans="1:16">
      <c r="M203" s="106"/>
    </row>
    <row r="204" spans="1:16">
      <c r="M204" s="106"/>
    </row>
    <row r="205" spans="1:16">
      <c r="M205" s="106"/>
    </row>
    <row r="206" spans="1:16">
      <c r="M206" s="106"/>
    </row>
    <row r="207" spans="1:16">
      <c r="M207" s="106"/>
    </row>
    <row r="208" spans="1:16">
      <c r="M208" s="106"/>
    </row>
    <row r="209" spans="13:13">
      <c r="M209" s="106"/>
    </row>
    <row r="210" spans="13:13">
      <c r="M210" s="106"/>
    </row>
    <row r="211" spans="13:13">
      <c r="M211" s="106"/>
    </row>
    <row r="212" spans="13:13">
      <c r="M212" s="106"/>
    </row>
    <row r="213" spans="13:13">
      <c r="M213" s="106"/>
    </row>
    <row r="214" spans="13:13">
      <c r="M214" s="106"/>
    </row>
    <row r="215" spans="13:13">
      <c r="M215" s="106"/>
    </row>
    <row r="216" spans="13:13">
      <c r="M216" s="106"/>
    </row>
    <row r="217" spans="13:13">
      <c r="M217" s="106"/>
    </row>
  </sheetData>
  <sheetProtection algorithmName="SHA-512" hashValue="9bXZbSi3eIhtRCb3UCTiB6IAhCkpw3Yh9j5z1Z5RInbZg5ZkzWP1MxsuOgw0IYSWqIo5zMXRZiGeXnuLx45i/w==" saltValue="+yK+vZ1KMzhe/SR9ON1eVQ==" spinCount="100000" sheet="1" objects="1" scenarios="1"/>
  <mergeCells count="11">
    <mergeCell ref="B187:D187"/>
    <mergeCell ref="H5:H6"/>
    <mergeCell ref="I5:I6"/>
    <mergeCell ref="J5:J6"/>
    <mergeCell ref="K5:K6"/>
    <mergeCell ref="C151:E151"/>
    <mergeCell ref="C152:E152"/>
    <mergeCell ref="C153:G153"/>
    <mergeCell ref="B95:K95"/>
    <mergeCell ref="C25:D25"/>
    <mergeCell ref="C26:E26"/>
  </mergeCells>
  <conditionalFormatting sqref="B188:B189">
    <cfRule type="cellIs" dxfId="6" priority="1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portrait" r:id="rId1"/>
  <headerFooter alignWithMargins="0"/>
  <rowBreaks count="1" manualBreakCount="1">
    <brk id="9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03"/>
  <sheetViews>
    <sheetView view="pageBreakPreview" topLeftCell="B1" zoomScaleNormal="81" zoomScaleSheetLayoutView="100" workbookViewId="0">
      <selection activeCell="B198" sqref="B198"/>
    </sheetView>
  </sheetViews>
  <sheetFormatPr defaultColWidth="9.140625" defaultRowHeight="15"/>
  <cols>
    <col min="1" max="1" width="3.28515625" style="94" hidden="1" customWidth="1"/>
    <col min="2" max="2" width="43.28515625" style="2" customWidth="1"/>
    <col min="3" max="3" width="38.140625" style="2" customWidth="1"/>
    <col min="4" max="5" width="12.42578125" style="2" customWidth="1"/>
    <col min="6" max="6" width="12.42578125" style="2" hidden="1" customWidth="1"/>
    <col min="7" max="7" width="12.42578125" style="16" customWidth="1"/>
    <col min="8" max="8" width="24.85546875" style="16" customWidth="1"/>
    <col min="9" max="10" width="19.28515625" style="16" customWidth="1"/>
    <col min="11" max="11" width="19.28515625" style="2" customWidth="1"/>
    <col min="12" max="12" width="45.42578125" style="95" customWidth="1"/>
    <col min="13" max="16384" width="9.140625" style="2"/>
  </cols>
  <sheetData>
    <row r="1" spans="1:14" ht="32.25">
      <c r="C1" s="1"/>
      <c r="D1" s="1"/>
      <c r="E1" s="1"/>
      <c r="F1" s="1"/>
      <c r="G1" s="1"/>
      <c r="H1" s="1"/>
      <c r="I1" s="1"/>
      <c r="J1" s="1"/>
      <c r="K1" s="44" t="s">
        <v>411</v>
      </c>
    </row>
    <row r="2" spans="1:14" ht="28.15" customHeight="1" thickBo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4" s="96" customFormat="1" ht="28.7" customHeight="1">
      <c r="A3" s="94"/>
      <c r="B3" s="6" t="s">
        <v>54</v>
      </c>
      <c r="C3" s="7" t="s">
        <v>38</v>
      </c>
      <c r="D3" s="8" t="s">
        <v>39</v>
      </c>
      <c r="E3" s="8" t="s">
        <v>41</v>
      </c>
      <c r="F3" s="181" t="s">
        <v>61</v>
      </c>
      <c r="G3" s="181" t="s">
        <v>56</v>
      </c>
      <c r="H3" s="1246" t="s">
        <v>163</v>
      </c>
      <c r="I3" s="1246" t="s">
        <v>161</v>
      </c>
      <c r="J3" s="1257" t="s">
        <v>409</v>
      </c>
      <c r="K3" s="1254" t="s">
        <v>419</v>
      </c>
      <c r="L3" s="95"/>
    </row>
    <row r="4" spans="1:14" s="97" customFormat="1" ht="30.2" customHeight="1" thickBot="1">
      <c r="A4" s="94"/>
      <c r="B4" s="9"/>
      <c r="C4" s="10"/>
      <c r="D4" s="10"/>
      <c r="E4" s="12" t="s">
        <v>14</v>
      </c>
      <c r="F4" s="12" t="s">
        <v>60</v>
      </c>
      <c r="G4" s="12" t="s">
        <v>53</v>
      </c>
      <c r="H4" s="1256"/>
      <c r="I4" s="1256"/>
      <c r="J4" s="1258"/>
      <c r="K4" s="1269"/>
      <c r="L4" s="95"/>
    </row>
    <row r="5" spans="1:14" ht="20.100000000000001" customHeight="1">
      <c r="B5" s="463" t="str">
        <f>TOTAL!B30</f>
        <v>VITARA 1,4 HYBRID 48V</v>
      </c>
      <c r="C5" s="243" t="str">
        <f>TOTAL!C30</f>
        <v>COMFORT (GL)</v>
      </c>
      <c r="D5" s="244">
        <f>TOTAL!D30</f>
        <v>5</v>
      </c>
      <c r="E5" s="244" t="str">
        <f>TOTAL!F30</f>
        <v>81/110</v>
      </c>
      <c r="F5" s="245"/>
      <c r="G5" s="464">
        <v>119</v>
      </c>
      <c r="H5" s="465">
        <f>TOTAL!H30</f>
        <v>21156.982611147061</v>
      </c>
      <c r="I5" s="465">
        <f>TOTAL!I30</f>
        <v>146.6</v>
      </c>
      <c r="J5" s="465">
        <f>TOTAL!J30</f>
        <v>21303.5826111471</v>
      </c>
      <c r="K5" s="492">
        <f>TOTAL!K30</f>
        <v>21845.551361147052</v>
      </c>
      <c r="L5" s="101"/>
    </row>
    <row r="6" spans="1:14" ht="20.100000000000001" customHeight="1">
      <c r="B6" s="55" t="str">
        <f>TOTAL!B31</f>
        <v>VITARA 1,4 HYBRID 48V</v>
      </c>
      <c r="C6" s="195" t="str">
        <f>TOTAL!C31</f>
        <v>PREMIUM (GL+)</v>
      </c>
      <c r="D6" s="196">
        <f>TOTAL!D31</f>
        <v>5</v>
      </c>
      <c r="E6" s="196" t="str">
        <f>TOTAL!F31</f>
        <v>81/110</v>
      </c>
      <c r="F6" s="197">
        <f>TOTAL!G31</f>
        <v>5.8</v>
      </c>
      <c r="G6" s="241">
        <v>119</v>
      </c>
      <c r="H6" s="198">
        <f>TOTAL!H31</f>
        <v>22823.951361147054</v>
      </c>
      <c r="I6" s="198">
        <f>TOTAL!I31</f>
        <v>146.6</v>
      </c>
      <c r="J6" s="198">
        <f>TOTAL!J31</f>
        <v>22970.551361147052</v>
      </c>
      <c r="K6" s="493">
        <f>TOTAL!K31</f>
        <v>23387.520111147056</v>
      </c>
      <c r="L6" s="101"/>
    </row>
    <row r="7" spans="1:14" ht="20.100000000000001" customHeight="1">
      <c r="B7" s="72" t="str">
        <f>TOTAL!B32</f>
        <v>VITARA 1,4 HYBRID 48V</v>
      </c>
      <c r="C7" s="58" t="str">
        <f>TOTAL!C32</f>
        <v>ELEGANCE (GLX)</v>
      </c>
      <c r="D7" s="59">
        <f>TOTAL!D32</f>
        <v>5</v>
      </c>
      <c r="E7" s="59" t="str">
        <f>TOTAL!F32</f>
        <v>81/110</v>
      </c>
      <c r="F7" s="60">
        <f>TOTAL!G33</f>
        <v>5.9</v>
      </c>
      <c r="G7" s="61">
        <v>119</v>
      </c>
      <c r="H7" s="62">
        <f>TOTAL!H32</f>
        <v>24121.336777813722</v>
      </c>
      <c r="I7" s="62">
        <f>TOTAL!I32</f>
        <v>146.6</v>
      </c>
      <c r="J7" s="62">
        <f>TOTAL!J32</f>
        <v>24267.93677781372</v>
      </c>
      <c r="K7" s="494">
        <f>TOTAL!K32</f>
        <v>24684.90552781372</v>
      </c>
      <c r="L7" s="101"/>
    </row>
    <row r="8" spans="1:14" ht="20.100000000000001" customHeight="1" thickBot="1">
      <c r="B8" s="150" t="str">
        <f>TOTAL!B33</f>
        <v>VITARA 1,4 HYBRID 48V</v>
      </c>
      <c r="C8" s="452" t="str">
        <f>TOTAL!C33</f>
        <v>ELEGANCE+ (GLX+)</v>
      </c>
      <c r="D8" s="453">
        <f>TOTAL!D33</f>
        <v>5</v>
      </c>
      <c r="E8" s="453" t="str">
        <f>TOTAL!F33</f>
        <v>81/110</v>
      </c>
      <c r="F8" s="90">
        <f>TOTAL!G34</f>
        <v>6.1</v>
      </c>
      <c r="G8" s="454">
        <v>120</v>
      </c>
      <c r="H8" s="455">
        <f>TOTAL!H33</f>
        <v>24577.56594448039</v>
      </c>
      <c r="I8" s="455">
        <f>TOTAL!I33</f>
        <v>152.57</v>
      </c>
      <c r="J8" s="455">
        <f>TOTAL!J33</f>
        <v>24730.135944480389</v>
      </c>
      <c r="K8" s="495">
        <f>TOTAL!K33</f>
        <v>25147.104694480389</v>
      </c>
      <c r="L8" s="101"/>
    </row>
    <row r="9" spans="1:14" ht="20.100000000000001" customHeight="1" thickTop="1">
      <c r="B9" s="447" t="str">
        <f>TOTAL!B34</f>
        <v>VITARA 1,4 4WD HYBRID 48V</v>
      </c>
      <c r="C9" s="448" t="str">
        <f>TOTAL!C34</f>
        <v>PREMIUM (GL+)</v>
      </c>
      <c r="D9" s="449">
        <f>TOTAL!D34</f>
        <v>5</v>
      </c>
      <c r="E9" s="449" t="str">
        <f>TOTAL!F34</f>
        <v>81/110</v>
      </c>
      <c r="F9" s="450" t="e">
        <f>TOTAL!#REF!</f>
        <v>#REF!</v>
      </c>
      <c r="G9" s="456">
        <v>129</v>
      </c>
      <c r="H9" s="451">
        <f>TOTAL!H34</f>
        <v>24501.779880513528</v>
      </c>
      <c r="I9" s="451">
        <f>TOTAL!I34</f>
        <v>256.74</v>
      </c>
      <c r="J9" s="451">
        <f>TOTAL!J34</f>
        <v>24758.51988051353</v>
      </c>
      <c r="K9" s="496">
        <f>TOTAL!K34</f>
        <v>25175.48863051353</v>
      </c>
      <c r="L9" s="101"/>
    </row>
    <row r="10" spans="1:14" ht="20.100000000000001" customHeight="1">
      <c r="B10" s="55" t="str">
        <f>TOTAL!B35</f>
        <v>VITARA 1,4 4WD HYBRID 48V</v>
      </c>
      <c r="C10" s="195" t="str">
        <f>TOTAL!C35</f>
        <v>ELEGANCE (GLX)</v>
      </c>
      <c r="D10" s="196">
        <f>TOTAL!D35</f>
        <v>5</v>
      </c>
      <c r="E10" s="196" t="str">
        <f>TOTAL!F35</f>
        <v>81/110</v>
      </c>
      <c r="F10" s="197"/>
      <c r="G10" s="241">
        <v>128</v>
      </c>
      <c r="H10" s="198">
        <f>TOTAL!H35</f>
        <v>25799.165297180192</v>
      </c>
      <c r="I10" s="198">
        <f>TOTAL!I35</f>
        <v>238.15999999999997</v>
      </c>
      <c r="J10" s="198">
        <f>TOTAL!J35</f>
        <v>26037.325297180192</v>
      </c>
      <c r="K10" s="493">
        <f>TOTAL!K35</f>
        <v>26454.294047180196</v>
      </c>
      <c r="L10" s="101"/>
    </row>
    <row r="11" spans="1:14" ht="20.100000000000001" customHeight="1" thickBot="1">
      <c r="B11" s="246" t="str">
        <f>TOTAL!B36</f>
        <v>VITARA 1,4 4WD HYBRID 48V</v>
      </c>
      <c r="C11" s="281" t="str">
        <f>TOTAL!C36</f>
        <v>ELEGANCE+ (GLX+)</v>
      </c>
      <c r="D11" s="282">
        <f>TOTAL!D36</f>
        <v>5</v>
      </c>
      <c r="E11" s="282" t="str">
        <f>TOTAL!F36</f>
        <v>81/110</v>
      </c>
      <c r="F11" s="283"/>
      <c r="G11" s="457">
        <v>128</v>
      </c>
      <c r="H11" s="73">
        <f>TOTAL!H36</f>
        <v>26380.39446384686</v>
      </c>
      <c r="I11" s="73">
        <f>TOTAL!I36</f>
        <v>238.15999999999997</v>
      </c>
      <c r="J11" s="73">
        <f>TOTAL!J36</f>
        <v>26618.55446384686</v>
      </c>
      <c r="K11" s="489">
        <f>TOTAL!K36</f>
        <v>27441.277310262267</v>
      </c>
      <c r="L11" s="101"/>
    </row>
    <row r="12" spans="1:14" ht="19.5" customHeight="1">
      <c r="B12" s="180" t="s">
        <v>591</v>
      </c>
      <c r="C12" s="134"/>
      <c r="D12" s="134"/>
      <c r="E12" s="135"/>
      <c r="F12" s="135"/>
      <c r="G12" s="135"/>
      <c r="H12" s="135"/>
      <c r="I12" s="135"/>
      <c r="J12" s="136"/>
      <c r="K12" s="137"/>
      <c r="L12" s="16"/>
      <c r="N12" s="95"/>
    </row>
    <row r="13" spans="1:14" ht="19.5" customHeight="1">
      <c r="B13" s="180"/>
      <c r="C13" s="134"/>
      <c r="D13" s="134"/>
      <c r="E13" s="135"/>
      <c r="F13" s="135"/>
      <c r="G13" s="135"/>
      <c r="H13" s="135"/>
      <c r="I13" s="135"/>
      <c r="J13" s="136"/>
      <c r="K13" s="137"/>
      <c r="L13" s="16"/>
      <c r="N13" s="95"/>
    </row>
    <row r="14" spans="1:14" ht="19.5" customHeight="1">
      <c r="B14" s="180"/>
      <c r="C14" s="134"/>
      <c r="D14" s="134"/>
      <c r="E14" s="135"/>
      <c r="F14" s="135"/>
      <c r="G14" s="135"/>
      <c r="H14" s="135"/>
      <c r="I14" s="135"/>
      <c r="J14" s="136"/>
      <c r="K14" s="137"/>
      <c r="L14" s="16"/>
      <c r="N14" s="95"/>
    </row>
    <row r="15" spans="1:14" ht="19.5" customHeight="1">
      <c r="B15" s="1139" t="s">
        <v>581</v>
      </c>
      <c r="C15" s="738"/>
      <c r="D15" s="739"/>
      <c r="E15" s="739"/>
      <c r="F15" s="739"/>
      <c r="G15" s="739"/>
      <c r="H15" s="739"/>
      <c r="I15" s="135"/>
      <c r="J15" s="136"/>
      <c r="K15" s="137"/>
      <c r="L15" s="16"/>
      <c r="N15" s="95"/>
    </row>
    <row r="16" spans="1:14" ht="19.5" customHeight="1">
      <c r="B16" s="740"/>
      <c r="C16" s="741"/>
      <c r="D16" s="742"/>
      <c r="E16" s="742"/>
      <c r="F16" s="742"/>
      <c r="G16" s="825"/>
      <c r="H16" s="825"/>
      <c r="I16" s="135"/>
      <c r="J16" s="136"/>
      <c r="K16" s="137"/>
      <c r="L16" s="16"/>
      <c r="N16" s="95"/>
    </row>
    <row r="17" spans="2:19" ht="19.5" customHeight="1">
      <c r="B17" s="1270" t="s">
        <v>206</v>
      </c>
      <c r="C17" s="828"/>
      <c r="D17" s="828"/>
      <c r="E17" s="828"/>
      <c r="F17" s="828"/>
      <c r="G17" s="828"/>
      <c r="H17" s="743"/>
      <c r="I17" s="1271" t="s">
        <v>207</v>
      </c>
      <c r="J17" s="1272"/>
      <c r="K17" s="1273"/>
      <c r="L17" s="135"/>
      <c r="M17" s="135"/>
      <c r="N17" s="135"/>
      <c r="O17" s="136"/>
      <c r="P17" s="137"/>
      <c r="Q17" s="16"/>
      <c r="S17" s="95"/>
    </row>
    <row r="18" spans="2:19" ht="26.25">
      <c r="B18" s="1270"/>
      <c r="C18" s="777"/>
      <c r="D18" s="777"/>
      <c r="E18" s="777"/>
      <c r="F18" s="777"/>
      <c r="G18" s="777"/>
      <c r="H18" s="744"/>
      <c r="I18" s="1274" t="s">
        <v>502</v>
      </c>
      <c r="J18" s="1275"/>
      <c r="K18" s="1276"/>
      <c r="L18" s="140"/>
      <c r="M18" s="141"/>
      <c r="N18" s="135"/>
      <c r="O18" s="136"/>
      <c r="P18" s="137"/>
      <c r="Q18" s="16"/>
      <c r="S18" s="95"/>
    </row>
    <row r="19" spans="2:19" ht="14.65" customHeight="1">
      <c r="B19" s="745" t="s">
        <v>208</v>
      </c>
      <c r="C19" s="829"/>
      <c r="D19" s="829"/>
      <c r="E19" s="829"/>
      <c r="F19" s="829"/>
      <c r="G19" s="829"/>
      <c r="H19" s="746"/>
      <c r="I19" s="747" t="s">
        <v>503</v>
      </c>
      <c r="J19" s="1283" t="s">
        <v>504</v>
      </c>
      <c r="K19" s="1284"/>
      <c r="L19" s="16"/>
      <c r="M19" s="16"/>
      <c r="N19" s="135"/>
      <c r="O19" s="136"/>
      <c r="P19" s="137"/>
      <c r="Q19" s="16"/>
      <c r="S19" s="95"/>
    </row>
    <row r="20" spans="2:19" ht="14.65" customHeight="1">
      <c r="B20" s="745" t="s">
        <v>211</v>
      </c>
      <c r="C20" s="829"/>
      <c r="D20" s="829"/>
      <c r="E20" s="829"/>
      <c r="F20" s="829"/>
      <c r="G20" s="829"/>
      <c r="H20" s="746"/>
      <c r="I20" s="748" t="s">
        <v>505</v>
      </c>
      <c r="J20" s="1283" t="s">
        <v>505</v>
      </c>
      <c r="K20" s="1284"/>
      <c r="L20" s="16"/>
      <c r="M20" s="16"/>
      <c r="N20" s="135"/>
      <c r="O20" s="136"/>
      <c r="P20" s="137"/>
      <c r="Q20" s="16"/>
      <c r="S20" s="95"/>
    </row>
    <row r="21" spans="2:19" ht="14.65" customHeight="1">
      <c r="B21" s="745" t="s">
        <v>169</v>
      </c>
      <c r="C21" s="829"/>
      <c r="D21" s="829"/>
      <c r="E21" s="829"/>
      <c r="F21" s="829"/>
      <c r="G21" s="829"/>
      <c r="H21" s="746"/>
      <c r="I21" s="748" t="s">
        <v>506</v>
      </c>
      <c r="J21" s="748" t="s">
        <v>507</v>
      </c>
      <c r="K21" s="748" t="s">
        <v>508</v>
      </c>
      <c r="L21" s="16"/>
      <c r="M21" s="16"/>
      <c r="N21" s="135"/>
      <c r="O21" s="136"/>
      <c r="P21" s="137"/>
      <c r="Q21" s="16"/>
      <c r="S21" s="95"/>
    </row>
    <row r="22" spans="2:19" ht="14.65" customHeight="1">
      <c r="B22" s="749" t="s">
        <v>64</v>
      </c>
      <c r="C22" s="750"/>
      <c r="D22" s="750"/>
      <c r="E22" s="750"/>
      <c r="F22" s="750"/>
      <c r="G22" s="750"/>
      <c r="H22" s="750"/>
      <c r="I22" s="751"/>
      <c r="J22" s="751"/>
      <c r="K22" s="826"/>
      <c r="L22" s="16"/>
      <c r="M22" s="16"/>
      <c r="N22" s="135"/>
      <c r="O22" s="136"/>
      <c r="P22" s="137"/>
      <c r="Q22" s="16"/>
      <c r="S22" s="95"/>
    </row>
    <row r="23" spans="2:19" ht="14.65" customHeight="1">
      <c r="B23" s="753" t="s">
        <v>199</v>
      </c>
      <c r="C23" s="856" t="s">
        <v>259</v>
      </c>
      <c r="D23" s="858"/>
      <c r="E23" s="858"/>
      <c r="F23" s="858"/>
      <c r="G23" s="858"/>
      <c r="H23" s="833"/>
      <c r="I23" s="754" t="s">
        <v>509</v>
      </c>
      <c r="J23" s="754" t="s">
        <v>509</v>
      </c>
      <c r="K23" s="755" t="s">
        <v>510</v>
      </c>
      <c r="L23" s="16"/>
      <c r="M23" s="16"/>
      <c r="N23" s="135"/>
      <c r="O23" s="136"/>
      <c r="P23" s="137"/>
      <c r="Q23" s="16"/>
      <c r="S23" s="95"/>
    </row>
    <row r="24" spans="2:19" ht="14.65" customHeight="1">
      <c r="B24" s="756"/>
      <c r="C24" s="857" t="s">
        <v>260</v>
      </c>
      <c r="D24" s="859"/>
      <c r="E24" s="859"/>
      <c r="F24" s="859"/>
      <c r="G24" s="859"/>
      <c r="H24" s="830"/>
      <c r="I24" s="757" t="s">
        <v>510</v>
      </c>
      <c r="J24" s="757" t="s">
        <v>510</v>
      </c>
      <c r="K24" s="758" t="s">
        <v>509</v>
      </c>
      <c r="L24" s="16"/>
      <c r="M24" s="16"/>
      <c r="N24" s="135"/>
      <c r="O24" s="136"/>
      <c r="P24" s="137"/>
      <c r="Q24" s="16"/>
      <c r="S24" s="95"/>
    </row>
    <row r="25" spans="2:19" ht="14.65" customHeight="1">
      <c r="B25" s="759" t="s">
        <v>47</v>
      </c>
      <c r="C25" s="820"/>
      <c r="D25" s="820"/>
      <c r="E25" s="820"/>
      <c r="F25" s="820"/>
      <c r="G25" s="820"/>
      <c r="H25" s="760"/>
      <c r="I25" s="748" t="s">
        <v>509</v>
      </c>
      <c r="J25" s="748" t="s">
        <v>509</v>
      </c>
      <c r="K25" s="761" t="s">
        <v>509</v>
      </c>
      <c r="L25" s="16"/>
      <c r="M25" s="16"/>
      <c r="N25" s="135"/>
      <c r="O25" s="136"/>
      <c r="P25" s="137"/>
      <c r="Q25" s="16"/>
      <c r="S25" s="95"/>
    </row>
    <row r="26" spans="2:19" ht="14.65" customHeight="1">
      <c r="B26" s="762" t="s">
        <v>8</v>
      </c>
      <c r="C26" s="750"/>
      <c r="D26" s="750"/>
      <c r="E26" s="750"/>
      <c r="F26" s="750"/>
      <c r="G26" s="750"/>
      <c r="H26" s="750"/>
      <c r="I26" s="751"/>
      <c r="J26" s="751"/>
      <c r="K26" s="826"/>
      <c r="L26" s="16"/>
      <c r="M26" s="16"/>
      <c r="N26" s="135"/>
      <c r="O26" s="136"/>
      <c r="P26" s="137"/>
      <c r="Q26" s="16"/>
      <c r="S26" s="95"/>
    </row>
    <row r="27" spans="2:19" ht="14.65" customHeight="1">
      <c r="B27" s="763" t="s">
        <v>65</v>
      </c>
      <c r="C27" s="860" t="s">
        <v>66</v>
      </c>
      <c r="D27" s="829"/>
      <c r="E27" s="829"/>
      <c r="F27" s="829"/>
      <c r="G27" s="829"/>
      <c r="H27" s="746"/>
      <c r="I27" s="764" t="s">
        <v>510</v>
      </c>
      <c r="J27" s="764" t="s">
        <v>510</v>
      </c>
      <c r="K27" s="765" t="s">
        <v>511</v>
      </c>
      <c r="L27" s="16"/>
      <c r="M27" s="16"/>
      <c r="N27" s="135"/>
      <c r="O27" s="136"/>
      <c r="P27" s="137"/>
      <c r="Q27" s="16"/>
      <c r="S27" s="95"/>
    </row>
    <row r="28" spans="2:19" ht="14.65" customHeight="1">
      <c r="B28" s="763" t="s">
        <v>67</v>
      </c>
      <c r="C28" s="829"/>
      <c r="D28" s="829"/>
      <c r="E28" s="829"/>
      <c r="F28" s="829"/>
      <c r="G28" s="829"/>
      <c r="H28" s="746"/>
      <c r="I28" s="765" t="s">
        <v>509</v>
      </c>
      <c r="J28" s="765" t="s">
        <v>509</v>
      </c>
      <c r="K28" s="765" t="s">
        <v>509</v>
      </c>
      <c r="L28" s="16"/>
      <c r="M28" s="16"/>
      <c r="N28" s="135"/>
      <c r="O28" s="136"/>
      <c r="P28" s="137"/>
      <c r="Q28" s="16"/>
      <c r="S28" s="95"/>
    </row>
    <row r="29" spans="2:19" ht="14.65" customHeight="1">
      <c r="B29" s="231" t="s">
        <v>15</v>
      </c>
      <c r="C29" s="458" t="s">
        <v>71</v>
      </c>
      <c r="D29" s="461"/>
      <c r="E29" s="461"/>
      <c r="F29" s="461"/>
      <c r="G29" s="461"/>
      <c r="H29" s="461"/>
      <c r="I29" s="767" t="s">
        <v>509</v>
      </c>
      <c r="J29" s="767" t="s">
        <v>509</v>
      </c>
      <c r="K29" s="767" t="s">
        <v>509</v>
      </c>
      <c r="L29" s="16"/>
      <c r="M29" s="16"/>
      <c r="N29" s="135"/>
      <c r="O29" s="136"/>
      <c r="P29" s="137"/>
      <c r="Q29" s="16"/>
      <c r="S29" s="95"/>
    </row>
    <row r="30" spans="2:19" ht="14.65" customHeight="1">
      <c r="B30" s="462" t="s">
        <v>398</v>
      </c>
      <c r="C30" s="458" t="s">
        <v>78</v>
      </c>
      <c r="D30" s="460"/>
      <c r="E30" s="460"/>
      <c r="F30" s="460"/>
      <c r="G30" s="460"/>
      <c r="H30" s="460"/>
      <c r="I30" s="769" t="s">
        <v>509</v>
      </c>
      <c r="J30" s="769" t="s">
        <v>509</v>
      </c>
      <c r="K30" s="769" t="s">
        <v>509</v>
      </c>
      <c r="L30" s="16"/>
      <c r="M30" s="16"/>
      <c r="N30" s="135"/>
      <c r="O30" s="136"/>
      <c r="P30" s="137"/>
      <c r="Q30" s="16"/>
      <c r="S30" s="95"/>
    </row>
    <row r="31" spans="2:19" ht="14.65" customHeight="1">
      <c r="B31" s="770" t="s">
        <v>245</v>
      </c>
      <c r="C31" s="861" t="s">
        <v>183</v>
      </c>
      <c r="D31" s="895"/>
      <c r="E31" s="895"/>
      <c r="F31" s="895"/>
      <c r="G31" s="895"/>
      <c r="H31" s="831"/>
      <c r="I31" s="771" t="s">
        <v>5</v>
      </c>
      <c r="J31" s="771" t="s">
        <v>5</v>
      </c>
      <c r="K31" s="771" t="s">
        <v>5</v>
      </c>
      <c r="L31" s="16"/>
      <c r="M31" s="16"/>
      <c r="N31" s="135"/>
      <c r="O31" s="136"/>
      <c r="P31" s="137"/>
      <c r="Q31" s="16"/>
      <c r="S31" s="95"/>
    </row>
    <row r="32" spans="2:19" ht="14.65" customHeight="1">
      <c r="B32" s="763" t="s">
        <v>182</v>
      </c>
      <c r="C32" s="862" t="s">
        <v>183</v>
      </c>
      <c r="D32" s="896"/>
      <c r="E32" s="896"/>
      <c r="F32" s="896"/>
      <c r="G32" s="896"/>
      <c r="H32" s="832"/>
      <c r="I32" s="765" t="s">
        <v>509</v>
      </c>
      <c r="J32" s="765" t="s">
        <v>509</v>
      </c>
      <c r="K32" s="765" t="s">
        <v>509</v>
      </c>
      <c r="L32" s="16"/>
      <c r="M32" s="16"/>
      <c r="N32" s="135"/>
      <c r="O32" s="136"/>
      <c r="P32" s="137"/>
      <c r="Q32" s="16"/>
      <c r="S32" s="95"/>
    </row>
    <row r="33" spans="2:19" ht="14.65" customHeight="1">
      <c r="B33" s="232" t="s">
        <v>72</v>
      </c>
      <c r="C33" s="863" t="s">
        <v>226</v>
      </c>
      <c r="D33" s="777"/>
      <c r="E33" s="777"/>
      <c r="F33" s="777"/>
      <c r="G33" s="777"/>
      <c r="H33" s="744"/>
      <c r="I33" s="772" t="s">
        <v>509</v>
      </c>
      <c r="J33" s="772" t="s">
        <v>509</v>
      </c>
      <c r="K33" s="773" t="s">
        <v>509</v>
      </c>
      <c r="L33" s="16"/>
      <c r="M33" s="16"/>
      <c r="N33" s="135"/>
      <c r="O33" s="136"/>
      <c r="P33" s="137"/>
      <c r="Q33" s="16"/>
      <c r="S33" s="95"/>
    </row>
    <row r="34" spans="2:19" ht="14.65" customHeight="1">
      <c r="B34" s="763" t="s">
        <v>75</v>
      </c>
      <c r="C34" s="860" t="s">
        <v>76</v>
      </c>
      <c r="D34" s="777"/>
      <c r="E34" s="777"/>
      <c r="F34" s="777"/>
      <c r="G34" s="777"/>
      <c r="H34" s="744"/>
      <c r="I34" s="774" t="s">
        <v>509</v>
      </c>
      <c r="J34" s="774" t="s">
        <v>509</v>
      </c>
      <c r="K34" s="775" t="s">
        <v>509</v>
      </c>
      <c r="L34" s="16"/>
      <c r="M34" s="16"/>
      <c r="N34" s="135"/>
      <c r="O34" s="136"/>
      <c r="P34" s="137"/>
      <c r="Q34" s="16"/>
      <c r="S34" s="95"/>
    </row>
    <row r="35" spans="2:19" ht="14.65" customHeight="1">
      <c r="B35" s="776" t="s">
        <v>512</v>
      </c>
      <c r="C35" s="777"/>
      <c r="D35" s="777"/>
      <c r="E35" s="777"/>
      <c r="F35" s="777"/>
      <c r="G35" s="777"/>
      <c r="H35" s="777"/>
      <c r="I35" s="765" t="s">
        <v>509</v>
      </c>
      <c r="J35" s="765" t="s">
        <v>509</v>
      </c>
      <c r="K35" s="765" t="s">
        <v>509</v>
      </c>
      <c r="L35" s="16"/>
      <c r="M35" s="16"/>
      <c r="N35" s="135"/>
      <c r="O35" s="136"/>
      <c r="P35" s="137"/>
      <c r="Q35" s="16"/>
      <c r="S35" s="95"/>
    </row>
    <row r="36" spans="2:19" ht="14.65" customHeight="1">
      <c r="B36" s="778" t="s">
        <v>79</v>
      </c>
      <c r="C36" s="750"/>
      <c r="D36" s="750"/>
      <c r="E36" s="750"/>
      <c r="F36" s="750"/>
      <c r="G36" s="750"/>
      <c r="H36" s="750"/>
      <c r="I36" s="751"/>
      <c r="J36" s="751"/>
      <c r="K36" s="826"/>
      <c r="L36" s="16"/>
      <c r="M36" s="16"/>
      <c r="N36" s="135"/>
      <c r="O36" s="136"/>
      <c r="P36" s="137"/>
      <c r="Q36" s="16"/>
      <c r="S36" s="95"/>
    </row>
    <row r="37" spans="2:19" ht="14.65" customHeight="1">
      <c r="B37" s="779" t="s">
        <v>80</v>
      </c>
      <c r="C37" s="856" t="s">
        <v>513</v>
      </c>
      <c r="D37" s="872"/>
      <c r="E37" s="872"/>
      <c r="F37" s="872"/>
      <c r="G37" s="872"/>
      <c r="H37" s="797"/>
      <c r="I37" s="780" t="s">
        <v>509</v>
      </c>
      <c r="J37" s="780" t="s">
        <v>509</v>
      </c>
      <c r="K37" s="780" t="s">
        <v>509</v>
      </c>
      <c r="L37" s="16"/>
      <c r="M37" s="16"/>
      <c r="N37" s="135"/>
      <c r="O37" s="136"/>
      <c r="P37" s="137"/>
      <c r="Q37" s="16"/>
      <c r="S37" s="95"/>
    </row>
    <row r="38" spans="2:19" ht="14.65" customHeight="1">
      <c r="B38" s="779"/>
      <c r="C38" s="856" t="s">
        <v>514</v>
      </c>
      <c r="D38" s="872"/>
      <c r="E38" s="872"/>
      <c r="F38" s="872"/>
      <c r="G38" s="872"/>
      <c r="H38" s="797"/>
      <c r="I38" s="781" t="s">
        <v>509</v>
      </c>
      <c r="J38" s="782" t="s">
        <v>509</v>
      </c>
      <c r="K38" s="781" t="s">
        <v>5</v>
      </c>
      <c r="L38" s="16"/>
      <c r="M38" s="16"/>
      <c r="N38" s="135"/>
      <c r="O38" s="136"/>
      <c r="P38" s="137"/>
      <c r="Q38" s="16"/>
      <c r="S38" s="95"/>
    </row>
    <row r="39" spans="2:19" ht="14.65" customHeight="1">
      <c r="B39" s="753" t="s">
        <v>81</v>
      </c>
      <c r="C39" s="864" t="s">
        <v>390</v>
      </c>
      <c r="D39" s="858"/>
      <c r="E39" s="858"/>
      <c r="F39" s="858"/>
      <c r="G39" s="858"/>
      <c r="H39" s="833"/>
      <c r="I39" s="769" t="s">
        <v>509</v>
      </c>
      <c r="J39" s="769" t="s">
        <v>509</v>
      </c>
      <c r="K39" s="769" t="s">
        <v>509</v>
      </c>
      <c r="L39" s="16"/>
      <c r="M39" s="16"/>
      <c r="N39" s="135"/>
      <c r="O39" s="136"/>
      <c r="P39" s="137"/>
      <c r="Q39" s="16"/>
      <c r="S39" s="95"/>
    </row>
    <row r="40" spans="2:19" ht="14.65" customHeight="1">
      <c r="B40" s="759" t="s">
        <v>439</v>
      </c>
      <c r="C40" s="865" t="s">
        <v>171</v>
      </c>
      <c r="D40" s="820"/>
      <c r="E40" s="820"/>
      <c r="F40" s="820"/>
      <c r="G40" s="820"/>
      <c r="H40" s="760"/>
      <c r="I40" s="765" t="s">
        <v>509</v>
      </c>
      <c r="J40" s="764" t="s">
        <v>509</v>
      </c>
      <c r="K40" s="765" t="s">
        <v>509</v>
      </c>
      <c r="L40" s="16"/>
      <c r="M40" s="16"/>
      <c r="N40" s="135"/>
      <c r="O40" s="136"/>
      <c r="P40" s="137"/>
      <c r="Q40" s="16"/>
      <c r="S40" s="95"/>
    </row>
    <row r="41" spans="2:19" ht="14.65" customHeight="1">
      <c r="B41" s="783" t="s">
        <v>22</v>
      </c>
      <c r="C41" s="866" t="s">
        <v>23</v>
      </c>
      <c r="D41" s="897"/>
      <c r="E41" s="897"/>
      <c r="F41" s="897"/>
      <c r="G41" s="897"/>
      <c r="H41" s="834"/>
      <c r="I41" s="784" t="s">
        <v>509</v>
      </c>
      <c r="J41" s="784" t="s">
        <v>509</v>
      </c>
      <c r="K41" s="767" t="s">
        <v>509</v>
      </c>
      <c r="L41" s="16"/>
      <c r="M41" s="16"/>
      <c r="N41" s="135"/>
      <c r="O41" s="136"/>
      <c r="P41" s="137"/>
      <c r="Q41" s="16"/>
      <c r="S41" s="95"/>
    </row>
    <row r="42" spans="2:19" ht="14.65" customHeight="1">
      <c r="B42" s="785" t="s">
        <v>239</v>
      </c>
      <c r="C42" s="864" t="s">
        <v>515</v>
      </c>
      <c r="D42" s="858"/>
      <c r="E42" s="858"/>
      <c r="F42" s="858"/>
      <c r="G42" s="858"/>
      <c r="H42" s="833"/>
      <c r="I42" s="786" t="s">
        <v>509</v>
      </c>
      <c r="J42" s="786" t="s">
        <v>509</v>
      </c>
      <c r="K42" s="769" t="s">
        <v>509</v>
      </c>
      <c r="L42" s="16"/>
      <c r="M42" s="16"/>
      <c r="N42" s="135"/>
      <c r="O42" s="136"/>
      <c r="P42" s="137"/>
      <c r="Q42" s="16"/>
      <c r="S42" s="95"/>
    </row>
    <row r="43" spans="2:19" ht="14.65" customHeight="1">
      <c r="B43" s="759" t="s">
        <v>9</v>
      </c>
      <c r="C43" s="864"/>
      <c r="D43" s="858"/>
      <c r="E43" s="858"/>
      <c r="F43" s="858"/>
      <c r="G43" s="858"/>
      <c r="H43" s="833"/>
      <c r="I43" s="786" t="s">
        <v>509</v>
      </c>
      <c r="J43" s="786" t="s">
        <v>509</v>
      </c>
      <c r="K43" s="769" t="s">
        <v>509</v>
      </c>
      <c r="L43" s="16"/>
      <c r="M43" s="16"/>
      <c r="N43" s="135"/>
      <c r="O43" s="136"/>
      <c r="P43" s="137"/>
      <c r="Q43" s="16"/>
      <c r="S43" s="95"/>
    </row>
    <row r="44" spans="2:19" ht="14.65" customHeight="1">
      <c r="B44" s="787" t="s">
        <v>83</v>
      </c>
      <c r="C44" s="864" t="s">
        <v>516</v>
      </c>
      <c r="D44" s="858"/>
      <c r="E44" s="858"/>
      <c r="F44" s="858"/>
      <c r="G44" s="858"/>
      <c r="H44" s="833"/>
      <c r="I44" s="786" t="s">
        <v>509</v>
      </c>
      <c r="J44" s="786" t="s">
        <v>510</v>
      </c>
      <c r="K44" s="786" t="s">
        <v>510</v>
      </c>
      <c r="L44" s="16"/>
      <c r="M44" s="16"/>
      <c r="N44" s="135"/>
      <c r="O44" s="136"/>
      <c r="P44" s="137"/>
      <c r="Q44" s="16"/>
      <c r="S44" s="95"/>
    </row>
    <row r="45" spans="2:19" ht="14.65" customHeight="1">
      <c r="B45" s="779" t="s">
        <v>517</v>
      </c>
      <c r="C45" s="867" t="s">
        <v>518</v>
      </c>
      <c r="D45" s="872"/>
      <c r="E45" s="872"/>
      <c r="F45" s="872"/>
      <c r="G45" s="872"/>
      <c r="H45" s="797"/>
      <c r="I45" s="782" t="s">
        <v>510</v>
      </c>
      <c r="J45" s="782" t="s">
        <v>509</v>
      </c>
      <c r="K45" s="782" t="s">
        <v>509</v>
      </c>
      <c r="L45" s="16"/>
      <c r="M45" s="16"/>
      <c r="N45" s="135"/>
      <c r="O45" s="136"/>
      <c r="P45" s="137"/>
      <c r="Q45" s="16"/>
      <c r="S45" s="95"/>
    </row>
    <row r="46" spans="2:19" ht="14.65" customHeight="1">
      <c r="B46" s="753" t="s">
        <v>85</v>
      </c>
      <c r="C46" s="864" t="s">
        <v>241</v>
      </c>
      <c r="D46" s="858"/>
      <c r="E46" s="858"/>
      <c r="F46" s="858"/>
      <c r="G46" s="858"/>
      <c r="H46" s="833"/>
      <c r="I46" s="786" t="s">
        <v>5</v>
      </c>
      <c r="J46" s="786" t="s">
        <v>5</v>
      </c>
      <c r="K46" s="769" t="s">
        <v>5</v>
      </c>
      <c r="L46" s="16"/>
      <c r="M46" s="16"/>
      <c r="N46" s="135"/>
      <c r="O46" s="136"/>
      <c r="P46" s="137"/>
      <c r="Q46" s="16"/>
      <c r="S46" s="95"/>
    </row>
    <row r="47" spans="2:19" ht="14.65" customHeight="1">
      <c r="B47" s="783"/>
      <c r="C47" s="866" t="s">
        <v>242</v>
      </c>
      <c r="D47" s="897"/>
      <c r="E47" s="897"/>
      <c r="F47" s="897"/>
      <c r="G47" s="897"/>
      <c r="H47" s="834"/>
      <c r="I47" s="784" t="s">
        <v>5</v>
      </c>
      <c r="J47" s="784" t="s">
        <v>5</v>
      </c>
      <c r="K47" s="767" t="s">
        <v>5</v>
      </c>
      <c r="L47" s="16"/>
      <c r="M47" s="16"/>
      <c r="N47" s="135"/>
      <c r="O47" s="136"/>
      <c r="P47" s="137"/>
      <c r="Q47" s="16"/>
      <c r="S47" s="95"/>
    </row>
    <row r="48" spans="2:19" ht="14.65" customHeight="1">
      <c r="B48" s="759" t="s">
        <v>519</v>
      </c>
      <c r="C48" s="820"/>
      <c r="D48" s="820"/>
      <c r="E48" s="820"/>
      <c r="F48" s="820"/>
      <c r="G48" s="820"/>
      <c r="H48" s="760"/>
      <c r="I48" s="764" t="s">
        <v>5</v>
      </c>
      <c r="J48" s="764" t="s">
        <v>5</v>
      </c>
      <c r="K48" s="765" t="s">
        <v>5</v>
      </c>
      <c r="L48" s="16"/>
      <c r="M48" s="16"/>
      <c r="N48" s="135"/>
      <c r="O48" s="136"/>
      <c r="P48" s="137"/>
      <c r="Q48" s="16"/>
      <c r="S48" s="95"/>
    </row>
    <row r="49" spans="2:19" ht="14.65" customHeight="1">
      <c r="B49" s="759" t="s">
        <v>87</v>
      </c>
      <c r="C49" s="740"/>
      <c r="D49" s="740"/>
      <c r="E49" s="740"/>
      <c r="F49" s="740"/>
      <c r="G49" s="740"/>
      <c r="H49" s="788"/>
      <c r="I49" s="772" t="s">
        <v>5</v>
      </c>
      <c r="J49" s="772" t="s">
        <v>5</v>
      </c>
      <c r="K49" s="773" t="s">
        <v>5</v>
      </c>
      <c r="L49" s="16"/>
      <c r="M49" s="16"/>
      <c r="N49" s="135"/>
      <c r="O49" s="136"/>
      <c r="P49" s="137"/>
      <c r="Q49" s="16"/>
      <c r="S49" s="95"/>
    </row>
    <row r="50" spans="2:19" ht="14.65" customHeight="1">
      <c r="B50" s="789" t="s">
        <v>24</v>
      </c>
      <c r="C50" s="856" t="s">
        <v>226</v>
      </c>
      <c r="D50" s="872"/>
      <c r="E50" s="872"/>
      <c r="F50" s="872"/>
      <c r="G50" s="872"/>
      <c r="H50" s="797"/>
      <c r="I50" s="790" t="s">
        <v>509</v>
      </c>
      <c r="J50" s="790" t="s">
        <v>509</v>
      </c>
      <c r="K50" s="790" t="s">
        <v>509</v>
      </c>
      <c r="L50" s="16"/>
      <c r="M50" s="16"/>
      <c r="N50" s="135"/>
      <c r="O50" s="136"/>
      <c r="P50" s="137"/>
      <c r="Q50" s="16"/>
      <c r="S50" s="95"/>
    </row>
    <row r="51" spans="2:19" ht="14.65" customHeight="1">
      <c r="B51" s="791"/>
      <c r="C51" s="867" t="s">
        <v>88</v>
      </c>
      <c r="D51" s="898"/>
      <c r="E51" s="898"/>
      <c r="F51" s="898"/>
      <c r="G51" s="898"/>
      <c r="H51" s="835"/>
      <c r="I51" s="780" t="s">
        <v>509</v>
      </c>
      <c r="J51" s="780" t="s">
        <v>509</v>
      </c>
      <c r="K51" s="780" t="s">
        <v>509</v>
      </c>
      <c r="L51" s="16"/>
      <c r="M51" s="16"/>
      <c r="N51" s="135"/>
      <c r="O51" s="136"/>
      <c r="P51" s="137"/>
      <c r="Q51" s="16"/>
      <c r="S51" s="95"/>
    </row>
    <row r="52" spans="2:19" ht="14.65" customHeight="1">
      <c r="B52" s="791"/>
      <c r="C52" s="857" t="s">
        <v>89</v>
      </c>
      <c r="D52" s="859"/>
      <c r="E52" s="859"/>
      <c r="F52" s="859"/>
      <c r="G52" s="859"/>
      <c r="H52" s="830"/>
      <c r="I52" s="792" t="s">
        <v>510</v>
      </c>
      <c r="J52" s="792" t="s">
        <v>510</v>
      </c>
      <c r="K52" s="780" t="s">
        <v>509</v>
      </c>
      <c r="L52" s="16"/>
      <c r="M52" s="16"/>
      <c r="N52" s="135"/>
      <c r="O52" s="136"/>
      <c r="P52" s="137"/>
      <c r="Q52" s="16"/>
      <c r="S52" s="95"/>
    </row>
    <row r="53" spans="2:19" ht="14.65" customHeight="1">
      <c r="B53" s="791"/>
      <c r="C53" s="868" t="s">
        <v>90</v>
      </c>
      <c r="D53" s="899"/>
      <c r="E53" s="899"/>
      <c r="F53" s="899"/>
      <c r="G53" s="899"/>
      <c r="H53" s="836"/>
      <c r="I53" s="780" t="s">
        <v>509</v>
      </c>
      <c r="J53" s="780" t="s">
        <v>509</v>
      </c>
      <c r="K53" s="780" t="s">
        <v>509</v>
      </c>
      <c r="L53" s="16"/>
      <c r="M53" s="16"/>
      <c r="N53" s="135"/>
      <c r="O53" s="136"/>
      <c r="P53" s="137"/>
      <c r="Q53" s="16"/>
      <c r="S53" s="95"/>
    </row>
    <row r="54" spans="2:19" ht="14.65" customHeight="1">
      <c r="B54" s="793"/>
      <c r="C54" s="869" t="s">
        <v>443</v>
      </c>
      <c r="D54" s="900"/>
      <c r="E54" s="900"/>
      <c r="F54" s="900"/>
      <c r="G54" s="900"/>
      <c r="H54" s="837"/>
      <c r="I54" s="784" t="s">
        <v>510</v>
      </c>
      <c r="J54" s="784" t="s">
        <v>510</v>
      </c>
      <c r="K54" s="767" t="s">
        <v>509</v>
      </c>
      <c r="L54" s="16"/>
      <c r="M54" s="16"/>
      <c r="N54" s="135"/>
      <c r="O54" s="136"/>
      <c r="P54" s="137"/>
      <c r="Q54" s="16"/>
      <c r="S54" s="95"/>
    </row>
    <row r="55" spans="2:19" ht="14.65" customHeight="1">
      <c r="B55" s="753" t="s">
        <v>520</v>
      </c>
      <c r="C55" s="864" t="s">
        <v>92</v>
      </c>
      <c r="D55" s="858"/>
      <c r="E55" s="858"/>
      <c r="F55" s="858"/>
      <c r="G55" s="858"/>
      <c r="H55" s="833"/>
      <c r="I55" s="782" t="s">
        <v>5</v>
      </c>
      <c r="J55" s="782" t="s">
        <v>510</v>
      </c>
      <c r="K55" s="781" t="s">
        <v>510</v>
      </c>
      <c r="L55" s="16"/>
      <c r="M55" s="16"/>
      <c r="N55" s="135"/>
      <c r="O55" s="136"/>
      <c r="P55" s="137"/>
      <c r="Q55" s="16"/>
      <c r="S55" s="95"/>
    </row>
    <row r="56" spans="2:19" ht="14.65" customHeight="1">
      <c r="B56" s="794"/>
      <c r="C56" s="870" t="s">
        <v>214</v>
      </c>
      <c r="D56" s="901"/>
      <c r="E56" s="901"/>
      <c r="F56" s="901"/>
      <c r="G56" s="901"/>
      <c r="H56" s="838"/>
      <c r="I56" s="772" t="s">
        <v>510</v>
      </c>
      <c r="J56" s="772" t="s">
        <v>509</v>
      </c>
      <c r="K56" s="773" t="s">
        <v>509</v>
      </c>
      <c r="L56" s="16"/>
      <c r="M56" s="16"/>
      <c r="N56" s="135"/>
      <c r="O56" s="136"/>
      <c r="P56" s="137"/>
      <c r="Q56" s="16"/>
      <c r="S56" s="95"/>
    </row>
    <row r="57" spans="2:19" ht="14.65" customHeight="1">
      <c r="B57" s="762" t="s">
        <v>94</v>
      </c>
      <c r="C57" s="750"/>
      <c r="D57" s="750"/>
      <c r="E57" s="750"/>
      <c r="F57" s="750"/>
      <c r="G57" s="750"/>
      <c r="H57" s="750"/>
      <c r="I57" s="751"/>
      <c r="J57" s="751"/>
      <c r="K57" s="826"/>
      <c r="L57" s="16"/>
      <c r="M57" s="16"/>
      <c r="N57" s="135"/>
      <c r="O57" s="136"/>
      <c r="P57" s="137"/>
      <c r="Q57" s="16"/>
      <c r="S57" s="95"/>
    </row>
    <row r="58" spans="2:19" ht="14.65" customHeight="1">
      <c r="B58" s="795" t="s">
        <v>37</v>
      </c>
      <c r="C58" s="870" t="s">
        <v>95</v>
      </c>
      <c r="D58" s="902"/>
      <c r="E58" s="902"/>
      <c r="F58" s="902"/>
      <c r="G58" s="902"/>
      <c r="H58" s="839"/>
      <c r="I58" s="786" t="s">
        <v>509</v>
      </c>
      <c r="J58" s="786" t="s">
        <v>510</v>
      </c>
      <c r="K58" s="769" t="s">
        <v>510</v>
      </c>
      <c r="L58" s="16"/>
      <c r="M58" s="16"/>
      <c r="N58" s="135"/>
      <c r="O58" s="136"/>
      <c r="P58" s="137"/>
      <c r="Q58" s="16"/>
      <c r="S58" s="95"/>
    </row>
    <row r="59" spans="2:19" ht="14.65" customHeight="1">
      <c r="B59" s="794"/>
      <c r="C59" s="871" t="s">
        <v>96</v>
      </c>
      <c r="D59" s="903"/>
      <c r="E59" s="903"/>
      <c r="F59" s="903"/>
      <c r="G59" s="903"/>
      <c r="H59" s="840"/>
      <c r="I59" s="782" t="s">
        <v>510</v>
      </c>
      <c r="J59" s="782" t="s">
        <v>509</v>
      </c>
      <c r="K59" s="781" t="s">
        <v>509</v>
      </c>
      <c r="L59" s="16"/>
      <c r="M59" s="16"/>
      <c r="N59" s="135"/>
      <c r="O59" s="136"/>
      <c r="P59" s="137"/>
      <c r="Q59" s="16"/>
      <c r="S59" s="95"/>
    </row>
    <row r="60" spans="2:19" ht="14.65" customHeight="1">
      <c r="B60" s="794"/>
      <c r="C60" s="871" t="s">
        <v>445</v>
      </c>
      <c r="D60" s="903"/>
      <c r="E60" s="903"/>
      <c r="F60" s="903"/>
      <c r="G60" s="903"/>
      <c r="H60" s="840"/>
      <c r="I60" s="782" t="s">
        <v>5</v>
      </c>
      <c r="J60" s="782" t="s">
        <v>5</v>
      </c>
      <c r="K60" s="781" t="s">
        <v>5</v>
      </c>
      <c r="L60" s="16"/>
      <c r="M60" s="16"/>
      <c r="N60" s="135"/>
      <c r="O60" s="136"/>
      <c r="P60" s="137"/>
      <c r="Q60" s="16"/>
      <c r="S60" s="95"/>
    </row>
    <row r="61" spans="2:19" ht="14.65" customHeight="1">
      <c r="B61" s="794"/>
      <c r="C61" s="870" t="s">
        <v>446</v>
      </c>
      <c r="D61" s="902"/>
      <c r="E61" s="902"/>
      <c r="F61" s="902"/>
      <c r="G61" s="902"/>
      <c r="H61" s="839"/>
      <c r="I61" s="782" t="s">
        <v>509</v>
      </c>
      <c r="J61" s="782" t="s">
        <v>509</v>
      </c>
      <c r="K61" s="781" t="s">
        <v>509</v>
      </c>
      <c r="L61" s="16"/>
      <c r="M61" s="16"/>
      <c r="N61" s="135"/>
      <c r="O61" s="136"/>
      <c r="P61" s="137"/>
      <c r="Q61" s="16"/>
      <c r="S61" s="95"/>
    </row>
    <row r="62" spans="2:19" ht="14.65" customHeight="1">
      <c r="B62" s="794"/>
      <c r="C62" s="870" t="s">
        <v>521</v>
      </c>
      <c r="D62" s="902"/>
      <c r="E62" s="902"/>
      <c r="F62" s="902"/>
      <c r="G62" s="902"/>
      <c r="H62" s="839"/>
      <c r="I62" s="796" t="s">
        <v>509</v>
      </c>
      <c r="J62" s="796" t="s">
        <v>509</v>
      </c>
      <c r="K62" s="796" t="s">
        <v>509</v>
      </c>
      <c r="L62" s="16"/>
      <c r="M62" s="16"/>
      <c r="N62" s="135"/>
      <c r="O62" s="136"/>
      <c r="P62" s="137"/>
      <c r="Q62" s="16"/>
      <c r="S62" s="95"/>
    </row>
    <row r="63" spans="2:19" ht="14.65" customHeight="1">
      <c r="B63" s="794"/>
      <c r="C63" s="870" t="s">
        <v>185</v>
      </c>
      <c r="D63" s="902"/>
      <c r="E63" s="902"/>
      <c r="F63" s="902"/>
      <c r="G63" s="902"/>
      <c r="H63" s="839"/>
      <c r="I63" s="781" t="s">
        <v>509</v>
      </c>
      <c r="J63" s="781" t="s">
        <v>509</v>
      </c>
      <c r="K63" s="781" t="s">
        <v>509</v>
      </c>
      <c r="L63" s="16"/>
      <c r="M63" s="16"/>
      <c r="N63" s="135"/>
      <c r="O63" s="136"/>
      <c r="P63" s="137"/>
      <c r="Q63" s="16"/>
      <c r="S63" s="95"/>
    </row>
    <row r="64" spans="2:19" ht="14.65" customHeight="1">
      <c r="B64" s="763" t="s">
        <v>11</v>
      </c>
      <c r="C64" s="829"/>
      <c r="D64" s="829"/>
      <c r="E64" s="829"/>
      <c r="F64" s="829"/>
      <c r="G64" s="829"/>
      <c r="H64" s="746"/>
      <c r="I64" s="764" t="s">
        <v>5</v>
      </c>
      <c r="J64" s="764" t="s">
        <v>5</v>
      </c>
      <c r="K64" s="765" t="s">
        <v>5</v>
      </c>
      <c r="L64" s="16"/>
      <c r="M64" s="16"/>
      <c r="N64" s="135"/>
      <c r="O64" s="136"/>
      <c r="P64" s="137"/>
      <c r="Q64" s="16"/>
      <c r="S64" s="95"/>
    </row>
    <row r="65" spans="2:19" ht="14.65" customHeight="1">
      <c r="B65" s="759" t="s">
        <v>20</v>
      </c>
      <c r="C65" s="820"/>
      <c r="D65" s="820"/>
      <c r="E65" s="820"/>
      <c r="F65" s="820"/>
      <c r="G65" s="820"/>
      <c r="H65" s="760"/>
      <c r="I65" s="765" t="s">
        <v>509</v>
      </c>
      <c r="J65" s="765" t="s">
        <v>509</v>
      </c>
      <c r="K65" s="765" t="s">
        <v>509</v>
      </c>
      <c r="L65" s="16"/>
      <c r="M65" s="16"/>
      <c r="N65" s="135"/>
      <c r="O65" s="136"/>
      <c r="P65" s="137"/>
      <c r="Q65" s="16"/>
      <c r="S65" s="95"/>
    </row>
    <row r="66" spans="2:19" ht="14.65" customHeight="1">
      <c r="B66" s="756" t="s">
        <v>523</v>
      </c>
      <c r="C66" s="872" t="s">
        <v>201</v>
      </c>
      <c r="D66" s="872"/>
      <c r="E66" s="872"/>
      <c r="F66" s="872"/>
      <c r="G66" s="872"/>
      <c r="H66" s="797"/>
      <c r="I66" s="781" t="s">
        <v>509</v>
      </c>
      <c r="J66" s="782" t="s">
        <v>509</v>
      </c>
      <c r="K66" s="781" t="s">
        <v>509</v>
      </c>
      <c r="L66" s="16"/>
      <c r="M66" s="16"/>
      <c r="N66" s="135"/>
      <c r="O66" s="136"/>
      <c r="P66" s="137"/>
      <c r="Q66" s="16"/>
      <c r="S66" s="95"/>
    </row>
    <row r="67" spans="2:19" ht="14.65" customHeight="1">
      <c r="B67" s="779"/>
      <c r="C67" s="867" t="s">
        <v>202</v>
      </c>
      <c r="D67" s="898"/>
      <c r="E67" s="898"/>
      <c r="F67" s="898"/>
      <c r="G67" s="898"/>
      <c r="H67" s="835"/>
      <c r="I67" s="780" t="s">
        <v>509</v>
      </c>
      <c r="J67" s="780" t="s">
        <v>509</v>
      </c>
      <c r="K67" s="780" t="s">
        <v>509</v>
      </c>
      <c r="L67" s="16"/>
      <c r="M67" s="16"/>
      <c r="N67" s="135"/>
      <c r="O67" s="136"/>
      <c r="P67" s="137"/>
      <c r="Q67" s="16"/>
      <c r="S67" s="95"/>
    </row>
    <row r="68" spans="2:19" ht="14.65" customHeight="1">
      <c r="B68" s="779"/>
      <c r="C68" s="867" t="s">
        <v>100</v>
      </c>
      <c r="D68" s="898"/>
      <c r="E68" s="898"/>
      <c r="F68" s="898"/>
      <c r="G68" s="898"/>
      <c r="H68" s="835"/>
      <c r="I68" s="780" t="s">
        <v>509</v>
      </c>
      <c r="J68" s="780" t="s">
        <v>509</v>
      </c>
      <c r="K68" s="780" t="s">
        <v>509</v>
      </c>
      <c r="L68" s="16"/>
      <c r="M68" s="16"/>
      <c r="N68" s="135"/>
      <c r="O68" s="136"/>
      <c r="P68" s="137"/>
      <c r="Q68" s="16"/>
      <c r="S68" s="95"/>
    </row>
    <row r="69" spans="2:19" ht="14.65" customHeight="1">
      <c r="B69" s="779"/>
      <c r="C69" s="867" t="s">
        <v>261</v>
      </c>
      <c r="D69" s="898"/>
      <c r="E69" s="898"/>
      <c r="F69" s="898"/>
      <c r="G69" s="898"/>
      <c r="H69" s="835"/>
      <c r="I69" s="780" t="s">
        <v>509</v>
      </c>
      <c r="J69" s="780" t="s">
        <v>509</v>
      </c>
      <c r="K69" s="780" t="s">
        <v>509</v>
      </c>
      <c r="L69" s="16"/>
      <c r="M69" s="16"/>
      <c r="N69" s="135"/>
      <c r="O69" s="136"/>
      <c r="P69" s="137"/>
      <c r="Q69" s="16"/>
      <c r="S69" s="95"/>
    </row>
    <row r="70" spans="2:19" ht="14.65" customHeight="1">
      <c r="B70" s="779"/>
      <c r="C70" s="867" t="s">
        <v>102</v>
      </c>
      <c r="D70" s="898"/>
      <c r="E70" s="898"/>
      <c r="F70" s="898"/>
      <c r="G70" s="898"/>
      <c r="H70" s="835"/>
      <c r="I70" s="780" t="s">
        <v>509</v>
      </c>
      <c r="J70" s="780" t="s">
        <v>509</v>
      </c>
      <c r="K70" s="780" t="s">
        <v>509</v>
      </c>
      <c r="L70" s="16"/>
      <c r="M70" s="16"/>
      <c r="N70" s="135"/>
      <c r="O70" s="136"/>
      <c r="P70" s="137"/>
      <c r="Q70" s="16"/>
      <c r="S70" s="95"/>
    </row>
    <row r="71" spans="2:19" ht="14.65" customHeight="1">
      <c r="B71" s="779"/>
      <c r="C71" s="867" t="s">
        <v>101</v>
      </c>
      <c r="D71" s="898"/>
      <c r="E71" s="898"/>
      <c r="F71" s="898"/>
      <c r="G71" s="898"/>
      <c r="H71" s="835"/>
      <c r="I71" s="780" t="s">
        <v>509</v>
      </c>
      <c r="J71" s="780" t="s">
        <v>509</v>
      </c>
      <c r="K71" s="780" t="s">
        <v>509</v>
      </c>
      <c r="L71" s="16"/>
      <c r="M71" s="16"/>
      <c r="N71" s="135"/>
      <c r="O71" s="136"/>
      <c r="P71" s="137"/>
      <c r="Q71" s="16"/>
      <c r="S71" s="95"/>
    </row>
    <row r="72" spans="2:19" ht="14.65" customHeight="1">
      <c r="B72" s="779"/>
      <c r="C72" s="867" t="s">
        <v>524</v>
      </c>
      <c r="D72" s="898"/>
      <c r="E72" s="898"/>
      <c r="F72" s="898"/>
      <c r="G72" s="898"/>
      <c r="H72" s="835"/>
      <c r="I72" s="780" t="s">
        <v>509</v>
      </c>
      <c r="J72" s="780" t="s">
        <v>509</v>
      </c>
      <c r="K72" s="780" t="s">
        <v>509</v>
      </c>
      <c r="L72" s="16"/>
      <c r="M72" s="16"/>
      <c r="N72" s="135"/>
      <c r="O72" s="136"/>
      <c r="P72" s="137"/>
      <c r="Q72" s="16"/>
      <c r="S72" s="95"/>
    </row>
    <row r="73" spans="2:19" ht="14.65" customHeight="1">
      <c r="B73" s="779"/>
      <c r="C73" s="866" t="s">
        <v>404</v>
      </c>
      <c r="D73" s="904"/>
      <c r="E73" s="904"/>
      <c r="F73" s="904"/>
      <c r="G73" s="904"/>
      <c r="H73" s="841"/>
      <c r="I73" s="798" t="s">
        <v>510</v>
      </c>
      <c r="J73" s="798" t="s">
        <v>197</v>
      </c>
      <c r="K73" s="799" t="s">
        <v>197</v>
      </c>
      <c r="L73" s="16"/>
      <c r="M73" s="16"/>
      <c r="N73" s="135"/>
      <c r="O73" s="136"/>
      <c r="P73" s="137"/>
      <c r="Q73" s="16"/>
      <c r="S73" s="95"/>
    </row>
    <row r="74" spans="2:19" ht="14.65" customHeight="1">
      <c r="B74" s="759" t="s">
        <v>104</v>
      </c>
      <c r="C74" s="820"/>
      <c r="D74" s="820"/>
      <c r="E74" s="820"/>
      <c r="F74" s="820"/>
      <c r="G74" s="820"/>
      <c r="H74" s="760"/>
      <c r="I74" s="765" t="s">
        <v>5</v>
      </c>
      <c r="J74" s="765" t="s">
        <v>5</v>
      </c>
      <c r="K74" s="765" t="s">
        <v>5</v>
      </c>
      <c r="L74" s="16"/>
      <c r="M74" s="16"/>
      <c r="N74" s="135"/>
      <c r="O74" s="136"/>
      <c r="P74" s="137"/>
      <c r="Q74" s="16"/>
      <c r="S74" s="95"/>
    </row>
    <row r="75" spans="2:19" ht="14.65" customHeight="1">
      <c r="B75" s="759" t="s">
        <v>49</v>
      </c>
      <c r="C75" s="820"/>
      <c r="D75" s="820"/>
      <c r="E75" s="820"/>
      <c r="F75" s="820"/>
      <c r="G75" s="820"/>
      <c r="H75" s="760"/>
      <c r="I75" s="765" t="s">
        <v>5</v>
      </c>
      <c r="J75" s="765" t="s">
        <v>5</v>
      </c>
      <c r="K75" s="765" t="s">
        <v>5</v>
      </c>
      <c r="L75" s="16"/>
      <c r="M75" s="16"/>
      <c r="N75" s="135"/>
      <c r="O75" s="136"/>
      <c r="P75" s="137"/>
      <c r="Q75" s="16"/>
      <c r="S75" s="95"/>
    </row>
    <row r="76" spans="2:19" ht="14.65" customHeight="1">
      <c r="B76" s="445" t="s">
        <v>187</v>
      </c>
      <c r="C76" s="820"/>
      <c r="D76" s="820"/>
      <c r="E76" s="820"/>
      <c r="F76" s="820"/>
      <c r="G76" s="820"/>
      <c r="H76" s="760"/>
      <c r="I76" s="765" t="s">
        <v>509</v>
      </c>
      <c r="J76" s="765" t="s">
        <v>509</v>
      </c>
      <c r="K76" s="765" t="s">
        <v>509</v>
      </c>
      <c r="L76" s="16"/>
      <c r="M76" s="16"/>
      <c r="N76" s="135"/>
      <c r="O76" s="136"/>
      <c r="P76" s="137"/>
      <c r="Q76" s="16"/>
      <c r="S76" s="95"/>
    </row>
    <row r="77" spans="2:19" ht="14.65" customHeight="1">
      <c r="B77" s="759" t="s">
        <v>106</v>
      </c>
      <c r="C77" s="865" t="s">
        <v>107</v>
      </c>
      <c r="D77" s="820"/>
      <c r="E77" s="820"/>
      <c r="F77" s="820"/>
      <c r="G77" s="820"/>
      <c r="H77" s="760"/>
      <c r="I77" s="765" t="s">
        <v>509</v>
      </c>
      <c r="J77" s="765" t="s">
        <v>509</v>
      </c>
      <c r="K77" s="765" t="s">
        <v>509</v>
      </c>
      <c r="L77" s="16"/>
      <c r="M77" s="16"/>
      <c r="N77" s="135"/>
      <c r="O77" s="136"/>
      <c r="P77" s="137"/>
      <c r="Q77" s="16"/>
      <c r="S77" s="95"/>
    </row>
    <row r="78" spans="2:19" ht="14.65" customHeight="1">
      <c r="B78" s="759" t="s">
        <v>108</v>
      </c>
      <c r="C78" s="865" t="s">
        <v>107</v>
      </c>
      <c r="D78" s="740"/>
      <c r="E78" s="740"/>
      <c r="F78" s="740"/>
      <c r="G78" s="740"/>
      <c r="H78" s="788"/>
      <c r="I78" s="773" t="s">
        <v>509</v>
      </c>
      <c r="J78" s="773" t="s">
        <v>509</v>
      </c>
      <c r="K78" s="773" t="s">
        <v>509</v>
      </c>
      <c r="L78" s="16"/>
      <c r="M78" s="16"/>
      <c r="N78" s="135"/>
      <c r="O78" s="136"/>
      <c r="P78" s="137"/>
      <c r="Q78" s="16"/>
      <c r="S78" s="95"/>
    </row>
    <row r="79" spans="2:19" ht="14.65" customHeight="1">
      <c r="B79" s="800" t="s">
        <v>109</v>
      </c>
      <c r="C79" s="865" t="s">
        <v>107</v>
      </c>
      <c r="D79" s="820"/>
      <c r="E79" s="820"/>
      <c r="F79" s="820"/>
      <c r="G79" s="820"/>
      <c r="H79" s="760"/>
      <c r="I79" s="764" t="s">
        <v>509</v>
      </c>
      <c r="J79" s="764" t="s">
        <v>509</v>
      </c>
      <c r="K79" s="765" t="s">
        <v>509</v>
      </c>
      <c r="L79" s="16"/>
      <c r="M79" s="16"/>
      <c r="N79" s="135"/>
      <c r="O79" s="136"/>
      <c r="P79" s="137"/>
      <c r="Q79" s="16"/>
      <c r="S79" s="95"/>
    </row>
    <row r="80" spans="2:19" ht="14.65" customHeight="1">
      <c r="B80" s="759" t="s">
        <v>186</v>
      </c>
      <c r="C80" s="820"/>
      <c r="D80" s="740"/>
      <c r="E80" s="740"/>
      <c r="F80" s="740"/>
      <c r="G80" s="740"/>
      <c r="H80" s="788"/>
      <c r="I80" s="772" t="s">
        <v>509</v>
      </c>
      <c r="J80" s="772" t="s">
        <v>509</v>
      </c>
      <c r="K80" s="773" t="s">
        <v>509</v>
      </c>
      <c r="L80" s="16"/>
      <c r="M80" s="16"/>
      <c r="N80" s="135"/>
      <c r="O80" s="136"/>
      <c r="P80" s="137"/>
      <c r="Q80" s="16"/>
      <c r="S80" s="95"/>
    </row>
    <row r="81" spans="2:19" ht="14.65" customHeight="1">
      <c r="B81" s="783" t="s">
        <v>526</v>
      </c>
      <c r="C81" s="820"/>
      <c r="D81" s="740"/>
      <c r="E81" s="740"/>
      <c r="F81" s="740"/>
      <c r="G81" s="740"/>
      <c r="H81" s="788"/>
      <c r="I81" s="784" t="s">
        <v>509</v>
      </c>
      <c r="J81" s="784" t="s">
        <v>509</v>
      </c>
      <c r="K81" s="767" t="s">
        <v>509</v>
      </c>
      <c r="L81" s="16"/>
      <c r="M81" s="16"/>
      <c r="N81" s="135"/>
      <c r="O81" s="136"/>
      <c r="P81" s="137"/>
      <c r="Q81" s="16"/>
      <c r="S81" s="95"/>
    </row>
    <row r="82" spans="2:19" ht="14.65" customHeight="1">
      <c r="B82" s="779" t="s">
        <v>189</v>
      </c>
      <c r="C82" s="856" t="s">
        <v>527</v>
      </c>
      <c r="D82" s="872"/>
      <c r="E82" s="872"/>
      <c r="F82" s="872"/>
      <c r="G82" s="872"/>
      <c r="H82" s="797"/>
      <c r="I82" s="786" t="s">
        <v>509</v>
      </c>
      <c r="J82" s="786" t="s">
        <v>509</v>
      </c>
      <c r="K82" s="769" t="s">
        <v>510</v>
      </c>
      <c r="L82" s="16"/>
      <c r="M82" s="16"/>
      <c r="N82" s="135"/>
      <c r="O82" s="136"/>
      <c r="P82" s="137"/>
      <c r="Q82" s="16"/>
      <c r="S82" s="95"/>
    </row>
    <row r="83" spans="2:19" ht="14.65" customHeight="1">
      <c r="B83" s="783"/>
      <c r="C83" s="873" t="s">
        <v>528</v>
      </c>
      <c r="D83" s="740"/>
      <c r="E83" s="740"/>
      <c r="F83" s="740"/>
      <c r="G83" s="740"/>
      <c r="H83" s="788"/>
      <c r="I83" s="784" t="s">
        <v>510</v>
      </c>
      <c r="J83" s="784" t="s">
        <v>510</v>
      </c>
      <c r="K83" s="767" t="s">
        <v>509</v>
      </c>
      <c r="L83" s="16"/>
      <c r="M83" s="16"/>
      <c r="N83" s="135"/>
      <c r="O83" s="136"/>
      <c r="P83" s="137"/>
      <c r="Q83" s="16"/>
      <c r="S83" s="95"/>
    </row>
    <row r="84" spans="2:19" ht="14.65" customHeight="1">
      <c r="B84" s="753" t="s">
        <v>247</v>
      </c>
      <c r="C84" s="866" t="s">
        <v>183</v>
      </c>
      <c r="D84" s="897"/>
      <c r="E84" s="897"/>
      <c r="F84" s="897"/>
      <c r="G84" s="897"/>
      <c r="H84" s="834"/>
      <c r="I84" s="767" t="s">
        <v>509</v>
      </c>
      <c r="J84" s="767" t="s">
        <v>509</v>
      </c>
      <c r="K84" s="767" t="s">
        <v>509</v>
      </c>
      <c r="L84" s="16"/>
      <c r="M84" s="16"/>
      <c r="N84" s="135"/>
      <c r="O84" s="136"/>
      <c r="P84" s="137"/>
      <c r="Q84" s="16"/>
      <c r="S84" s="95"/>
    </row>
    <row r="85" spans="2:19" ht="21">
      <c r="B85" s="1264" t="s">
        <v>0</v>
      </c>
      <c r="C85" s="1264"/>
      <c r="D85" s="1264"/>
      <c r="E85" s="1264"/>
      <c r="F85" s="1264"/>
      <c r="G85" s="1264"/>
      <c r="H85" s="1264"/>
      <c r="I85" s="1264"/>
      <c r="J85" s="1264"/>
      <c r="K85" s="1264"/>
      <c r="L85" s="16"/>
      <c r="M85" s="16"/>
      <c r="N85" s="135"/>
      <c r="O85" s="136"/>
      <c r="P85" s="137"/>
      <c r="Q85" s="16"/>
      <c r="S85" s="95"/>
    </row>
    <row r="86" spans="2:19" ht="14.65" customHeight="1">
      <c r="B86" s="762" t="s">
        <v>10</v>
      </c>
      <c r="C86" s="750"/>
      <c r="D86" s="750"/>
      <c r="E86" s="750"/>
      <c r="F86" s="750"/>
      <c r="G86" s="750"/>
      <c r="H86" s="750"/>
      <c r="I86" s="751"/>
      <c r="J86" s="751"/>
      <c r="K86" s="826"/>
      <c r="L86" s="16"/>
      <c r="M86" s="16"/>
      <c r="N86" s="135"/>
      <c r="O86" s="136"/>
      <c r="P86" s="137"/>
      <c r="Q86" s="16"/>
      <c r="S86" s="95"/>
    </row>
    <row r="87" spans="2:19" ht="14.65" customHeight="1">
      <c r="B87" s="770" t="s">
        <v>111</v>
      </c>
      <c r="C87" s="874" t="s">
        <v>180</v>
      </c>
      <c r="D87" s="905"/>
      <c r="E87" s="905"/>
      <c r="F87" s="905"/>
      <c r="G87" s="905"/>
      <c r="H87" s="842"/>
      <c r="I87" s="769" t="s">
        <v>509</v>
      </c>
      <c r="J87" s="786" t="s">
        <v>509</v>
      </c>
      <c r="K87" s="769" t="s">
        <v>509</v>
      </c>
      <c r="L87" s="16"/>
      <c r="M87" s="16"/>
      <c r="N87" s="135"/>
      <c r="O87" s="136"/>
      <c r="P87" s="137"/>
      <c r="Q87" s="16"/>
      <c r="S87" s="95"/>
    </row>
    <row r="88" spans="2:19" ht="14.65" customHeight="1">
      <c r="B88" s="776"/>
      <c r="C88" s="875" t="s">
        <v>181</v>
      </c>
      <c r="D88" s="906"/>
      <c r="E88" s="906"/>
      <c r="F88" s="906"/>
      <c r="G88" s="906"/>
      <c r="H88" s="843"/>
      <c r="I88" s="767" t="s">
        <v>510</v>
      </c>
      <c r="J88" s="784" t="s">
        <v>509</v>
      </c>
      <c r="K88" s="767" t="s">
        <v>509</v>
      </c>
      <c r="L88" s="16"/>
      <c r="M88" s="16"/>
      <c r="N88" s="135"/>
      <c r="O88" s="136"/>
      <c r="P88" s="137"/>
      <c r="Q88" s="16"/>
      <c r="S88" s="95"/>
    </row>
    <row r="89" spans="2:19" ht="14.65" customHeight="1">
      <c r="B89" s="770" t="s">
        <v>114</v>
      </c>
      <c r="C89" s="874" t="s">
        <v>115</v>
      </c>
      <c r="D89" s="905"/>
      <c r="E89" s="905"/>
      <c r="F89" s="905"/>
      <c r="G89" s="905"/>
      <c r="H89" s="842"/>
      <c r="I89" s="786" t="s">
        <v>5</v>
      </c>
      <c r="J89" s="786" t="s">
        <v>5</v>
      </c>
      <c r="K89" s="769" t="s">
        <v>5</v>
      </c>
      <c r="L89" s="16"/>
      <c r="M89" s="16"/>
      <c r="N89" s="135"/>
      <c r="O89" s="136"/>
      <c r="P89" s="137"/>
      <c r="Q89" s="16"/>
      <c r="S89" s="95"/>
    </row>
    <row r="90" spans="2:19" ht="14.65" customHeight="1">
      <c r="B90" s="770" t="s">
        <v>116</v>
      </c>
      <c r="C90" s="874" t="s">
        <v>461</v>
      </c>
      <c r="D90" s="905"/>
      <c r="E90" s="905"/>
      <c r="F90" s="905"/>
      <c r="G90" s="905"/>
      <c r="H90" s="842"/>
      <c r="I90" s="786" t="s">
        <v>5</v>
      </c>
      <c r="J90" s="786" t="s">
        <v>5</v>
      </c>
      <c r="K90" s="769" t="s">
        <v>5</v>
      </c>
      <c r="L90" s="16"/>
      <c r="M90" s="16"/>
      <c r="N90" s="135"/>
      <c r="O90" s="136"/>
      <c r="P90" s="137"/>
      <c r="Q90" s="16"/>
      <c r="S90" s="95"/>
    </row>
    <row r="91" spans="2:19" ht="14.65" customHeight="1">
      <c r="B91" s="763" t="s">
        <v>399</v>
      </c>
      <c r="C91" s="829"/>
      <c r="D91" s="829"/>
      <c r="E91" s="829"/>
      <c r="F91" s="829"/>
      <c r="G91" s="829"/>
      <c r="H91" s="746"/>
      <c r="I91" s="764" t="s">
        <v>509</v>
      </c>
      <c r="J91" s="764" t="s">
        <v>509</v>
      </c>
      <c r="K91" s="765" t="s">
        <v>5</v>
      </c>
      <c r="L91" s="16"/>
      <c r="M91" s="16"/>
      <c r="N91" s="135"/>
      <c r="O91" s="136"/>
      <c r="P91" s="137"/>
      <c r="Q91" s="16"/>
      <c r="S91" s="95"/>
    </row>
    <row r="92" spans="2:19" ht="14.65" customHeight="1">
      <c r="B92" s="779" t="s">
        <v>118</v>
      </c>
      <c r="C92" s="867" t="s">
        <v>93</v>
      </c>
      <c r="D92" s="898"/>
      <c r="E92" s="898"/>
      <c r="F92" s="898"/>
      <c r="G92" s="898"/>
      <c r="H92" s="835"/>
      <c r="I92" s="780" t="s">
        <v>509</v>
      </c>
      <c r="J92" s="790" t="s">
        <v>509</v>
      </c>
      <c r="K92" s="780" t="s">
        <v>509</v>
      </c>
      <c r="L92" s="16"/>
      <c r="M92" s="16"/>
      <c r="N92" s="135"/>
      <c r="O92" s="136"/>
      <c r="P92" s="137"/>
      <c r="Q92" s="16"/>
      <c r="S92" s="95"/>
    </row>
    <row r="93" spans="2:19" ht="14.65" customHeight="1">
      <c r="B93" s="759" t="s">
        <v>258</v>
      </c>
      <c r="C93" s="820"/>
      <c r="D93" s="820"/>
      <c r="E93" s="820"/>
      <c r="F93" s="820"/>
      <c r="G93" s="820"/>
      <c r="H93" s="760"/>
      <c r="I93" s="765" t="s">
        <v>5</v>
      </c>
      <c r="J93" s="764" t="s">
        <v>5</v>
      </c>
      <c r="K93" s="765" t="s">
        <v>5</v>
      </c>
      <c r="L93" s="16"/>
      <c r="M93" s="16"/>
      <c r="N93" s="135"/>
      <c r="O93" s="136"/>
      <c r="P93" s="137"/>
      <c r="Q93" s="16"/>
      <c r="S93" s="95"/>
    </row>
    <row r="94" spans="2:19" ht="14.65" customHeight="1">
      <c r="B94" s="759" t="s">
        <v>19</v>
      </c>
      <c r="C94" s="820"/>
      <c r="D94" s="820"/>
      <c r="E94" s="820"/>
      <c r="F94" s="820"/>
      <c r="G94" s="820"/>
      <c r="H94" s="760"/>
      <c r="I94" s="765" t="s">
        <v>509</v>
      </c>
      <c r="J94" s="764" t="s">
        <v>509</v>
      </c>
      <c r="K94" s="765" t="s">
        <v>509</v>
      </c>
      <c r="L94" s="16"/>
      <c r="M94" s="16"/>
      <c r="N94" s="135"/>
      <c r="O94" s="136"/>
      <c r="P94" s="137"/>
      <c r="Q94" s="16"/>
      <c r="S94" s="95"/>
    </row>
    <row r="95" spans="2:19" ht="14.65" customHeight="1">
      <c r="B95" s="753" t="s">
        <v>529</v>
      </c>
      <c r="C95" s="864" t="s">
        <v>12</v>
      </c>
      <c r="D95" s="858"/>
      <c r="E95" s="858"/>
      <c r="F95" s="858"/>
      <c r="G95" s="858"/>
      <c r="H95" s="833"/>
      <c r="I95" s="786" t="s">
        <v>5</v>
      </c>
      <c r="J95" s="786" t="s">
        <v>5</v>
      </c>
      <c r="K95" s="769" t="s">
        <v>5</v>
      </c>
      <c r="L95" s="16"/>
      <c r="M95" s="16"/>
      <c r="N95" s="135"/>
      <c r="O95" s="136"/>
      <c r="P95" s="137"/>
      <c r="Q95" s="16"/>
      <c r="S95" s="95"/>
    </row>
    <row r="96" spans="2:19" ht="14.65" customHeight="1">
      <c r="B96" s="779"/>
      <c r="C96" s="856" t="s">
        <v>229</v>
      </c>
      <c r="D96" s="872"/>
      <c r="E96" s="872"/>
      <c r="F96" s="872"/>
      <c r="G96" s="872"/>
      <c r="H96" s="797"/>
      <c r="I96" s="781" t="s">
        <v>509</v>
      </c>
      <c r="J96" s="781" t="s">
        <v>509</v>
      </c>
      <c r="K96" s="781" t="s">
        <v>509</v>
      </c>
      <c r="L96" s="16"/>
      <c r="M96" s="16"/>
      <c r="N96" s="135"/>
      <c r="O96" s="136"/>
      <c r="P96" s="137"/>
      <c r="Q96" s="16"/>
      <c r="S96" s="95"/>
    </row>
    <row r="97" spans="2:19" ht="14.65" customHeight="1">
      <c r="B97" s="779"/>
      <c r="C97" s="856" t="s">
        <v>230</v>
      </c>
      <c r="D97" s="872"/>
      <c r="E97" s="872"/>
      <c r="F97" s="872"/>
      <c r="G97" s="872"/>
      <c r="H97" s="797"/>
      <c r="I97" s="781" t="s">
        <v>509</v>
      </c>
      <c r="J97" s="781" t="s">
        <v>509</v>
      </c>
      <c r="K97" s="781" t="s">
        <v>509</v>
      </c>
      <c r="L97" s="16"/>
      <c r="M97" s="16"/>
      <c r="N97" s="135"/>
      <c r="O97" s="136"/>
      <c r="P97" s="137"/>
      <c r="Q97" s="16"/>
      <c r="S97" s="95"/>
    </row>
    <row r="98" spans="2:19" ht="14.65" customHeight="1">
      <c r="B98" s="779"/>
      <c r="C98" s="867" t="s">
        <v>231</v>
      </c>
      <c r="D98" s="898"/>
      <c r="E98" s="898"/>
      <c r="F98" s="898"/>
      <c r="G98" s="898"/>
      <c r="H98" s="835"/>
      <c r="I98" s="790" t="s">
        <v>510</v>
      </c>
      <c r="J98" s="790" t="s">
        <v>510</v>
      </c>
      <c r="K98" s="780" t="s">
        <v>509</v>
      </c>
      <c r="L98" s="16"/>
      <c r="M98" s="16"/>
      <c r="N98" s="135"/>
      <c r="O98" s="136"/>
      <c r="P98" s="137"/>
      <c r="Q98" s="16"/>
      <c r="S98" s="95"/>
    </row>
    <row r="99" spans="2:19" ht="14.65" customHeight="1">
      <c r="B99" s="794"/>
      <c r="C99" s="801" t="s">
        <v>530</v>
      </c>
      <c r="D99" s="844"/>
      <c r="E99" s="844"/>
      <c r="F99" s="844"/>
      <c r="G99" s="844"/>
      <c r="H99" s="844"/>
      <c r="I99" s="780" t="s">
        <v>509</v>
      </c>
      <c r="J99" s="780" t="s">
        <v>509</v>
      </c>
      <c r="K99" s="780" t="s">
        <v>509</v>
      </c>
      <c r="L99" s="16"/>
      <c r="M99" s="16"/>
      <c r="N99" s="135"/>
      <c r="O99" s="136"/>
      <c r="P99" s="137"/>
      <c r="Q99" s="16"/>
      <c r="S99" s="95"/>
    </row>
    <row r="100" spans="2:19" ht="14.65" customHeight="1">
      <c r="B100" s="794"/>
      <c r="C100" s="876" t="s">
        <v>330</v>
      </c>
      <c r="D100" s="907"/>
      <c r="E100" s="907"/>
      <c r="F100" s="907"/>
      <c r="G100" s="907"/>
      <c r="H100" s="845"/>
      <c r="I100" s="802" t="s">
        <v>509</v>
      </c>
      <c r="J100" s="802" t="s">
        <v>509</v>
      </c>
      <c r="K100" s="802" t="s">
        <v>509</v>
      </c>
      <c r="L100" s="16"/>
      <c r="M100" s="16"/>
      <c r="N100" s="135"/>
      <c r="O100" s="136"/>
      <c r="P100" s="137"/>
      <c r="Q100" s="16"/>
      <c r="S100" s="95"/>
    </row>
    <row r="101" spans="2:19" ht="14.65" customHeight="1">
      <c r="B101" s="759" t="s">
        <v>500</v>
      </c>
      <c r="C101" s="877"/>
      <c r="D101" s="877"/>
      <c r="E101" s="877"/>
      <c r="F101" s="877"/>
      <c r="G101" s="877"/>
      <c r="H101" s="803"/>
      <c r="I101" s="765" t="s">
        <v>509</v>
      </c>
      <c r="J101" s="765" t="s">
        <v>509</v>
      </c>
      <c r="K101" s="765" t="s">
        <v>509</v>
      </c>
      <c r="L101" s="16"/>
      <c r="M101" s="16"/>
      <c r="N101" s="135"/>
      <c r="O101" s="136"/>
      <c r="P101" s="137"/>
      <c r="Q101" s="16"/>
      <c r="S101" s="95"/>
    </row>
    <row r="102" spans="2:19" ht="14.65" customHeight="1">
      <c r="B102" s="783" t="s">
        <v>159</v>
      </c>
      <c r="C102" s="873" t="s">
        <v>531</v>
      </c>
      <c r="D102" s="740"/>
      <c r="E102" s="740"/>
      <c r="F102" s="740"/>
      <c r="G102" s="740"/>
      <c r="H102" s="788"/>
      <c r="I102" s="772" t="s">
        <v>510</v>
      </c>
      <c r="J102" s="773" t="s">
        <v>197</v>
      </c>
      <c r="K102" s="772" t="s">
        <v>197</v>
      </c>
      <c r="L102" s="16"/>
      <c r="M102" s="16"/>
      <c r="N102" s="135"/>
      <c r="O102" s="136"/>
      <c r="P102" s="137"/>
      <c r="Q102" s="16"/>
      <c r="S102" s="95"/>
    </row>
    <row r="103" spans="2:19" ht="14.65" customHeight="1">
      <c r="B103" s="759" t="s">
        <v>248</v>
      </c>
      <c r="C103" s="820"/>
      <c r="D103" s="820"/>
      <c r="E103" s="820"/>
      <c r="F103" s="820"/>
      <c r="G103" s="820"/>
      <c r="H103" s="760"/>
      <c r="I103" s="761" t="s">
        <v>509</v>
      </c>
      <c r="J103" s="748" t="s">
        <v>509</v>
      </c>
      <c r="K103" s="748" t="s">
        <v>509</v>
      </c>
      <c r="L103" s="16"/>
      <c r="M103" s="16"/>
      <c r="N103" s="135"/>
      <c r="O103" s="136"/>
      <c r="P103" s="137"/>
      <c r="Q103" s="16"/>
      <c r="S103" s="95"/>
    </row>
    <row r="104" spans="2:19" ht="14.65" customHeight="1">
      <c r="B104" s="753" t="s">
        <v>1</v>
      </c>
      <c r="C104" s="878"/>
      <c r="D104" s="878"/>
      <c r="E104" s="878"/>
      <c r="F104" s="878"/>
      <c r="G104" s="878"/>
      <c r="H104" s="804"/>
      <c r="I104" s="805" t="s">
        <v>510</v>
      </c>
      <c r="J104" s="805" t="s">
        <v>509</v>
      </c>
      <c r="K104" s="805" t="s">
        <v>509</v>
      </c>
      <c r="L104" s="16"/>
      <c r="M104" s="16"/>
      <c r="N104" s="135"/>
      <c r="O104" s="136"/>
      <c r="P104" s="137"/>
      <c r="Q104" s="16"/>
      <c r="S104" s="95"/>
    </row>
    <row r="105" spans="2:19" ht="14.65" customHeight="1">
      <c r="B105" s="759" t="s">
        <v>263</v>
      </c>
      <c r="C105" s="820"/>
      <c r="D105" s="820"/>
      <c r="E105" s="820"/>
      <c r="F105" s="820"/>
      <c r="G105" s="820"/>
      <c r="H105" s="760"/>
      <c r="I105" s="764" t="s">
        <v>510</v>
      </c>
      <c r="J105" s="764" t="s">
        <v>509</v>
      </c>
      <c r="K105" s="764" t="s">
        <v>509</v>
      </c>
      <c r="L105" s="16"/>
      <c r="M105" s="16"/>
      <c r="N105" s="135"/>
      <c r="O105" s="136"/>
      <c r="P105" s="137"/>
      <c r="Q105" s="16"/>
      <c r="S105" s="95"/>
    </row>
    <row r="106" spans="2:19" ht="14.65" customHeight="1">
      <c r="B106" s="762" t="s">
        <v>13</v>
      </c>
      <c r="C106" s="750"/>
      <c r="D106" s="750"/>
      <c r="E106" s="750"/>
      <c r="F106" s="750"/>
      <c r="G106" s="750"/>
      <c r="H106" s="750"/>
      <c r="I106" s="751"/>
      <c r="J106" s="751"/>
      <c r="K106" s="826"/>
      <c r="L106" s="16"/>
      <c r="M106" s="16"/>
      <c r="N106" s="135"/>
      <c r="O106" s="136"/>
      <c r="P106" s="137"/>
      <c r="Q106" s="16"/>
      <c r="S106" s="95"/>
    </row>
    <row r="107" spans="2:19" ht="14.65" customHeight="1">
      <c r="B107" s="770" t="s">
        <v>31</v>
      </c>
      <c r="C107" s="879" t="s">
        <v>124</v>
      </c>
      <c r="D107" s="895"/>
      <c r="E107" s="895"/>
      <c r="F107" s="895"/>
      <c r="G107" s="895"/>
      <c r="H107" s="831"/>
      <c r="I107" s="786" t="s">
        <v>509</v>
      </c>
      <c r="J107" s="786" t="s">
        <v>509</v>
      </c>
      <c r="K107" s="769" t="s">
        <v>509</v>
      </c>
      <c r="L107" s="16"/>
      <c r="M107" s="16"/>
      <c r="N107" s="135"/>
      <c r="O107" s="136"/>
      <c r="P107" s="137"/>
      <c r="Q107" s="16"/>
      <c r="S107" s="95"/>
    </row>
    <row r="108" spans="2:19" ht="14.65" customHeight="1">
      <c r="B108" s="794"/>
      <c r="C108" s="234" t="s">
        <v>125</v>
      </c>
      <c r="D108" s="235"/>
      <c r="E108" s="235"/>
      <c r="F108" s="235"/>
      <c r="G108" s="235"/>
      <c r="H108" s="846"/>
      <c r="I108" s="790" t="s">
        <v>510</v>
      </c>
      <c r="J108" s="790" t="s">
        <v>510</v>
      </c>
      <c r="K108" s="780" t="s">
        <v>511</v>
      </c>
      <c r="L108" s="16"/>
      <c r="M108" s="16"/>
      <c r="N108" s="135"/>
      <c r="O108" s="136"/>
      <c r="P108" s="137"/>
      <c r="Q108" s="16"/>
      <c r="S108" s="95"/>
    </row>
    <row r="109" spans="2:19" ht="14.65" customHeight="1">
      <c r="B109" s="794"/>
      <c r="C109" s="880" t="s">
        <v>264</v>
      </c>
      <c r="D109" s="908"/>
      <c r="E109" s="908"/>
      <c r="F109" s="908"/>
      <c r="G109" s="908"/>
      <c r="H109" s="847"/>
      <c r="I109" s="790" t="s">
        <v>5</v>
      </c>
      <c r="J109" s="790" t="s">
        <v>5</v>
      </c>
      <c r="K109" s="780" t="s">
        <v>5</v>
      </c>
      <c r="L109" s="16"/>
      <c r="M109" s="16"/>
      <c r="N109" s="135"/>
      <c r="O109" s="136"/>
      <c r="P109" s="137"/>
      <c r="Q109" s="16"/>
      <c r="S109" s="95"/>
    </row>
    <row r="110" spans="2:19" ht="14.65" customHeight="1">
      <c r="B110" s="794"/>
      <c r="C110" s="880" t="s">
        <v>126</v>
      </c>
      <c r="D110" s="908"/>
      <c r="E110" s="908"/>
      <c r="F110" s="908"/>
      <c r="G110" s="908"/>
      <c r="H110" s="847"/>
      <c r="I110" s="780" t="s">
        <v>510</v>
      </c>
      <c r="J110" s="790" t="s">
        <v>509</v>
      </c>
      <c r="K110" s="780" t="s">
        <v>509</v>
      </c>
      <c r="L110" s="16"/>
      <c r="M110" s="16"/>
      <c r="N110" s="135"/>
      <c r="O110" s="136"/>
      <c r="P110" s="137"/>
      <c r="Q110" s="16"/>
      <c r="S110" s="95"/>
    </row>
    <row r="111" spans="2:19" ht="14.65" customHeight="1">
      <c r="B111" s="794"/>
      <c r="C111" s="871" t="s">
        <v>127</v>
      </c>
      <c r="D111" s="909"/>
      <c r="E111" s="909"/>
      <c r="F111" s="909"/>
      <c r="G111" s="909"/>
      <c r="H111" s="848"/>
      <c r="I111" s="780" t="s">
        <v>510</v>
      </c>
      <c r="J111" s="790" t="s">
        <v>509</v>
      </c>
      <c r="K111" s="780" t="s">
        <v>509</v>
      </c>
      <c r="L111" s="16"/>
      <c r="M111" s="16"/>
      <c r="N111" s="135"/>
      <c r="O111" s="136"/>
      <c r="P111" s="137"/>
      <c r="Q111" s="16"/>
      <c r="S111" s="95"/>
    </row>
    <row r="112" spans="2:19" ht="14.65" customHeight="1">
      <c r="B112" s="776"/>
      <c r="C112" s="875" t="s">
        <v>128</v>
      </c>
      <c r="D112" s="906"/>
      <c r="E112" s="906"/>
      <c r="F112" s="906"/>
      <c r="G112" s="906"/>
      <c r="H112" s="843"/>
      <c r="I112" s="784" t="s">
        <v>509</v>
      </c>
      <c r="J112" s="784" t="s">
        <v>5</v>
      </c>
      <c r="K112" s="767" t="s">
        <v>5</v>
      </c>
      <c r="L112" s="16"/>
      <c r="M112" s="16"/>
      <c r="N112" s="135"/>
      <c r="O112" s="136"/>
      <c r="P112" s="137"/>
      <c r="Q112" s="16"/>
      <c r="S112" s="95"/>
    </row>
    <row r="113" spans="2:19" ht="14.65" customHeight="1">
      <c r="B113" s="770" t="s">
        <v>33</v>
      </c>
      <c r="C113" s="874" t="s">
        <v>533</v>
      </c>
      <c r="D113" s="905"/>
      <c r="E113" s="905"/>
      <c r="F113" s="905"/>
      <c r="G113" s="905"/>
      <c r="H113" s="842"/>
      <c r="I113" s="769" t="s">
        <v>509</v>
      </c>
      <c r="J113" s="786" t="s">
        <v>509</v>
      </c>
      <c r="K113" s="769" t="s">
        <v>509</v>
      </c>
      <c r="L113" s="16"/>
      <c r="M113" s="16"/>
      <c r="N113" s="135"/>
      <c r="O113" s="136"/>
      <c r="P113" s="137"/>
      <c r="Q113" s="16"/>
      <c r="S113" s="95"/>
    </row>
    <row r="114" spans="2:19" ht="14.65" customHeight="1">
      <c r="B114" s="794"/>
      <c r="C114" s="880" t="s">
        <v>534</v>
      </c>
      <c r="D114" s="908"/>
      <c r="E114" s="908"/>
      <c r="F114" s="908"/>
      <c r="G114" s="908"/>
      <c r="H114" s="847"/>
      <c r="I114" s="780" t="s">
        <v>509</v>
      </c>
      <c r="J114" s="790" t="s">
        <v>509</v>
      </c>
      <c r="K114" s="780" t="s">
        <v>509</v>
      </c>
      <c r="L114" s="16"/>
      <c r="M114" s="16"/>
      <c r="N114" s="135"/>
      <c r="O114" s="136"/>
      <c r="P114" s="137"/>
      <c r="Q114" s="16"/>
      <c r="S114" s="95"/>
    </row>
    <row r="115" spans="2:19" ht="14.65" customHeight="1">
      <c r="B115" s="794"/>
      <c r="C115" s="880" t="s">
        <v>535</v>
      </c>
      <c r="D115" s="908"/>
      <c r="E115" s="908"/>
      <c r="F115" s="908"/>
      <c r="G115" s="908"/>
      <c r="H115" s="847"/>
      <c r="I115" s="780" t="s">
        <v>509</v>
      </c>
      <c r="J115" s="780" t="s">
        <v>509</v>
      </c>
      <c r="K115" s="780" t="s">
        <v>509</v>
      </c>
      <c r="L115" s="16"/>
      <c r="M115" s="16"/>
      <c r="N115" s="135"/>
      <c r="O115" s="136"/>
      <c r="P115" s="137"/>
      <c r="Q115" s="16"/>
      <c r="S115" s="95"/>
    </row>
    <row r="116" spans="2:19" ht="14.65" customHeight="1">
      <c r="B116" s="231" t="s">
        <v>131</v>
      </c>
      <c r="C116" s="829"/>
      <c r="D116" s="829"/>
      <c r="E116" s="829"/>
      <c r="F116" s="829"/>
      <c r="G116" s="829"/>
      <c r="H116" s="746"/>
      <c r="I116" s="764" t="s">
        <v>510</v>
      </c>
      <c r="J116" s="764" t="s">
        <v>510</v>
      </c>
      <c r="K116" s="765" t="s">
        <v>511</v>
      </c>
      <c r="L116" s="16"/>
      <c r="M116" s="16"/>
      <c r="N116" s="135"/>
      <c r="O116" s="136"/>
      <c r="P116" s="137"/>
      <c r="Q116" s="16"/>
      <c r="S116" s="95"/>
    </row>
    <row r="117" spans="2:19" ht="14.65" customHeight="1">
      <c r="B117" s="770" t="s">
        <v>132</v>
      </c>
      <c r="C117" s="874" t="s">
        <v>134</v>
      </c>
      <c r="D117" s="905"/>
      <c r="E117" s="905"/>
      <c r="F117" s="905"/>
      <c r="G117" s="905"/>
      <c r="H117" s="842"/>
      <c r="I117" s="786" t="s">
        <v>5</v>
      </c>
      <c r="J117" s="786" t="s">
        <v>5</v>
      </c>
      <c r="K117" s="769" t="s">
        <v>5</v>
      </c>
      <c r="L117" s="16"/>
      <c r="M117" s="16"/>
      <c r="N117" s="135"/>
      <c r="O117" s="136"/>
      <c r="P117" s="137"/>
      <c r="Q117" s="16"/>
      <c r="S117" s="95"/>
    </row>
    <row r="118" spans="2:19" ht="14.65" customHeight="1">
      <c r="B118" s="794"/>
      <c r="C118" s="871" t="s">
        <v>135</v>
      </c>
      <c r="D118" s="909"/>
      <c r="E118" s="909"/>
      <c r="F118" s="909"/>
      <c r="G118" s="909"/>
      <c r="H118" s="848"/>
      <c r="I118" s="790" t="s">
        <v>5</v>
      </c>
      <c r="J118" s="790" t="s">
        <v>5</v>
      </c>
      <c r="K118" s="780" t="s">
        <v>5</v>
      </c>
      <c r="L118" s="16"/>
      <c r="M118" s="16"/>
      <c r="N118" s="135"/>
      <c r="O118" s="136"/>
      <c r="P118" s="137"/>
      <c r="Q118" s="16"/>
      <c r="S118" s="95"/>
    </row>
    <row r="119" spans="2:19" ht="14.65" customHeight="1">
      <c r="B119" s="808" t="s">
        <v>344</v>
      </c>
      <c r="C119" s="861" t="s">
        <v>136</v>
      </c>
      <c r="D119" s="910"/>
      <c r="E119" s="910"/>
      <c r="F119" s="910"/>
      <c r="G119" s="910"/>
      <c r="H119" s="849"/>
      <c r="I119" s="786" t="s">
        <v>5</v>
      </c>
      <c r="J119" s="786" t="s">
        <v>5</v>
      </c>
      <c r="K119" s="769" t="s">
        <v>5</v>
      </c>
      <c r="L119" s="16"/>
      <c r="M119" s="16"/>
      <c r="N119" s="135"/>
      <c r="O119" s="136"/>
      <c r="P119" s="137"/>
      <c r="Q119" s="16"/>
      <c r="S119" s="95"/>
    </row>
    <row r="120" spans="2:19" ht="14.65" customHeight="1">
      <c r="B120" s="770" t="s">
        <v>346</v>
      </c>
      <c r="C120" s="861" t="s">
        <v>136</v>
      </c>
      <c r="D120" s="910"/>
      <c r="E120" s="910"/>
      <c r="F120" s="910"/>
      <c r="G120" s="910"/>
      <c r="H120" s="849"/>
      <c r="I120" s="786" t="s">
        <v>5</v>
      </c>
      <c r="J120" s="786" t="s">
        <v>5</v>
      </c>
      <c r="K120" s="769" t="s">
        <v>5</v>
      </c>
      <c r="L120" s="16"/>
      <c r="M120" s="16"/>
      <c r="N120" s="135"/>
      <c r="O120" s="136"/>
      <c r="P120" s="137"/>
      <c r="Q120" s="16"/>
      <c r="S120" s="95"/>
    </row>
    <row r="121" spans="2:19" ht="14.65" customHeight="1">
      <c r="B121" s="783"/>
      <c r="C121" s="881" t="s">
        <v>135</v>
      </c>
      <c r="D121" s="911"/>
      <c r="E121" s="911"/>
      <c r="F121" s="911"/>
      <c r="G121" s="911"/>
      <c r="H121" s="850"/>
      <c r="I121" s="784" t="s">
        <v>5</v>
      </c>
      <c r="J121" s="784" t="s">
        <v>5</v>
      </c>
      <c r="K121" s="767" t="s">
        <v>5</v>
      </c>
      <c r="L121" s="16"/>
      <c r="M121" s="16"/>
      <c r="N121" s="135"/>
      <c r="O121" s="136"/>
      <c r="P121" s="137"/>
      <c r="Q121" s="16"/>
      <c r="S121" s="95"/>
    </row>
    <row r="122" spans="2:19" ht="14.65" customHeight="1">
      <c r="B122" s="783" t="s">
        <v>188</v>
      </c>
      <c r="C122" s="882"/>
      <c r="D122" s="912"/>
      <c r="E122" s="912"/>
      <c r="F122" s="912"/>
      <c r="G122" s="912"/>
      <c r="H122" s="851"/>
      <c r="I122" s="782" t="s">
        <v>510</v>
      </c>
      <c r="J122" s="782" t="s">
        <v>5</v>
      </c>
      <c r="K122" s="781" t="s">
        <v>5</v>
      </c>
      <c r="L122" s="16"/>
      <c r="M122" s="16"/>
      <c r="N122" s="135"/>
      <c r="O122" s="136"/>
      <c r="P122" s="137"/>
      <c r="Q122" s="16"/>
      <c r="S122" s="95"/>
    </row>
    <row r="123" spans="2:19" ht="14.65" customHeight="1">
      <c r="B123" s="787" t="s">
        <v>249</v>
      </c>
      <c r="C123" s="864" t="s">
        <v>180</v>
      </c>
      <c r="D123" s="858"/>
      <c r="E123" s="858"/>
      <c r="F123" s="858"/>
      <c r="G123" s="858"/>
      <c r="H123" s="833"/>
      <c r="I123" s="786" t="s">
        <v>5</v>
      </c>
      <c r="J123" s="786" t="s">
        <v>5</v>
      </c>
      <c r="K123" s="769" t="s">
        <v>5</v>
      </c>
      <c r="L123" s="16"/>
      <c r="M123" s="16"/>
      <c r="N123" s="135"/>
      <c r="O123" s="136"/>
      <c r="P123" s="137"/>
      <c r="Q123" s="16"/>
      <c r="S123" s="95"/>
    </row>
    <row r="124" spans="2:19" ht="14.65" customHeight="1">
      <c r="B124" s="759" t="s">
        <v>218</v>
      </c>
      <c r="C124" s="865" t="s">
        <v>180</v>
      </c>
      <c r="D124" s="820"/>
      <c r="E124" s="820"/>
      <c r="F124" s="820"/>
      <c r="G124" s="820"/>
      <c r="H124" s="760"/>
      <c r="I124" s="764" t="s">
        <v>510</v>
      </c>
      <c r="J124" s="764" t="s">
        <v>509</v>
      </c>
      <c r="K124" s="765" t="s">
        <v>509</v>
      </c>
      <c r="L124" s="16"/>
      <c r="M124" s="16"/>
      <c r="N124" s="135"/>
      <c r="O124" s="136"/>
      <c r="P124" s="137"/>
      <c r="Q124" s="16"/>
      <c r="S124" s="95"/>
    </row>
    <row r="125" spans="2:19" ht="14.65" customHeight="1">
      <c r="B125" s="516" t="s">
        <v>189</v>
      </c>
      <c r="C125" s="883" t="s">
        <v>71</v>
      </c>
      <c r="D125" s="913"/>
      <c r="E125" s="913"/>
      <c r="F125" s="913"/>
      <c r="G125" s="913"/>
      <c r="H125" s="852"/>
      <c r="I125" s="773" t="s">
        <v>509</v>
      </c>
      <c r="J125" s="772" t="s">
        <v>509</v>
      </c>
      <c r="K125" s="773" t="s">
        <v>509</v>
      </c>
      <c r="L125" s="16"/>
      <c r="M125" s="16"/>
      <c r="N125" s="135"/>
      <c r="O125" s="136"/>
      <c r="P125" s="137"/>
      <c r="Q125" s="16"/>
      <c r="S125" s="95"/>
    </row>
    <row r="126" spans="2:19" ht="14.65" customHeight="1">
      <c r="B126" s="787" t="s">
        <v>138</v>
      </c>
      <c r="C126" s="884" t="s">
        <v>78</v>
      </c>
      <c r="D126" s="914"/>
      <c r="E126" s="914"/>
      <c r="F126" s="914"/>
      <c r="G126" s="914"/>
      <c r="H126" s="853"/>
      <c r="I126" s="805" t="s">
        <v>5</v>
      </c>
      <c r="J126" s="805" t="s">
        <v>5</v>
      </c>
      <c r="K126" s="805" t="s">
        <v>5</v>
      </c>
      <c r="L126" s="16"/>
      <c r="M126" s="16"/>
      <c r="N126" s="135"/>
      <c r="O126" s="136"/>
      <c r="P126" s="137"/>
      <c r="Q126" s="16"/>
      <c r="S126" s="95"/>
    </row>
    <row r="127" spans="2:19" ht="14.65" customHeight="1">
      <c r="B127" s="789" t="s">
        <v>190</v>
      </c>
      <c r="C127" s="865" t="s">
        <v>183</v>
      </c>
      <c r="D127" s="820"/>
      <c r="E127" s="820"/>
      <c r="F127" s="820"/>
      <c r="G127" s="820"/>
      <c r="H127" s="760"/>
      <c r="I127" s="765" t="s">
        <v>5</v>
      </c>
      <c r="J127" s="765" t="s">
        <v>5</v>
      </c>
      <c r="K127" s="765" t="s">
        <v>5</v>
      </c>
      <c r="L127" s="16"/>
      <c r="M127" s="16"/>
      <c r="N127" s="135"/>
      <c r="O127" s="136"/>
      <c r="P127" s="137"/>
      <c r="Q127" s="16"/>
      <c r="S127" s="95"/>
    </row>
    <row r="128" spans="2:19" ht="14.65" customHeight="1">
      <c r="B128" s="787" t="s">
        <v>470</v>
      </c>
      <c r="C128" s="914" t="s">
        <v>354</v>
      </c>
      <c r="D128" s="914"/>
      <c r="E128" s="914"/>
      <c r="F128" s="914"/>
      <c r="G128" s="914"/>
      <c r="H128" s="853"/>
      <c r="I128" s="764" t="s">
        <v>5</v>
      </c>
      <c r="J128" s="764" t="s">
        <v>5</v>
      </c>
      <c r="K128" s="765" t="s">
        <v>5</v>
      </c>
      <c r="L128" s="16"/>
      <c r="M128" s="16"/>
      <c r="N128" s="135"/>
      <c r="O128" s="136"/>
      <c r="P128" s="137"/>
      <c r="Q128" s="16"/>
      <c r="S128" s="95"/>
    </row>
    <row r="129" spans="2:19" ht="14.65" customHeight="1">
      <c r="B129" s="759" t="s">
        <v>139</v>
      </c>
      <c r="C129" s="886"/>
      <c r="D129" s="886"/>
      <c r="E129" s="886"/>
      <c r="F129" s="886"/>
      <c r="G129" s="886"/>
      <c r="H129" s="810"/>
      <c r="I129" s="772" t="s">
        <v>5</v>
      </c>
      <c r="J129" s="772" t="s">
        <v>5</v>
      </c>
      <c r="K129" s="773" t="s">
        <v>5</v>
      </c>
      <c r="L129" s="16"/>
      <c r="M129" s="16"/>
      <c r="N129" s="135"/>
      <c r="O129" s="136"/>
      <c r="P129" s="137"/>
      <c r="Q129" s="16"/>
      <c r="S129" s="95"/>
    </row>
    <row r="130" spans="2:19" ht="14.65" customHeight="1">
      <c r="B130" s="779" t="s">
        <v>405</v>
      </c>
      <c r="C130" s="887" t="s">
        <v>18</v>
      </c>
      <c r="D130" s="878"/>
      <c r="E130" s="878"/>
      <c r="F130" s="878"/>
      <c r="G130" s="878"/>
      <c r="H130" s="804"/>
      <c r="I130" s="771" t="s">
        <v>509</v>
      </c>
      <c r="J130" s="805" t="s">
        <v>509</v>
      </c>
      <c r="K130" s="771" t="s">
        <v>510</v>
      </c>
      <c r="L130" s="16"/>
      <c r="M130" s="16"/>
      <c r="N130" s="135"/>
      <c r="O130" s="136"/>
      <c r="P130" s="137"/>
      <c r="Q130" s="16"/>
      <c r="S130" s="95"/>
    </row>
    <row r="131" spans="2:19" ht="14.65" customHeight="1">
      <c r="B131" s="811"/>
      <c r="C131" s="866" t="s">
        <v>191</v>
      </c>
      <c r="D131" s="897"/>
      <c r="E131" s="897"/>
      <c r="F131" s="897"/>
      <c r="G131" s="897"/>
      <c r="H131" s="834"/>
      <c r="I131" s="767" t="s">
        <v>510</v>
      </c>
      <c r="J131" s="784" t="s">
        <v>510</v>
      </c>
      <c r="K131" s="767" t="s">
        <v>509</v>
      </c>
      <c r="L131" s="16"/>
      <c r="M131" s="16"/>
      <c r="N131" s="135"/>
      <c r="O131" s="136"/>
      <c r="P131" s="137"/>
      <c r="Q131" s="16"/>
      <c r="S131" s="95"/>
    </row>
    <row r="132" spans="2:19" ht="14.65" customHeight="1">
      <c r="B132" s="779" t="s">
        <v>192</v>
      </c>
      <c r="C132" s="864" t="s">
        <v>472</v>
      </c>
      <c r="D132" s="858"/>
      <c r="E132" s="858"/>
      <c r="F132" s="858"/>
      <c r="G132" s="858"/>
      <c r="H132" s="833"/>
      <c r="I132" s="769" t="s">
        <v>509</v>
      </c>
      <c r="J132" s="786" t="s">
        <v>510</v>
      </c>
      <c r="K132" s="769" t="s">
        <v>510</v>
      </c>
      <c r="L132" s="16"/>
      <c r="M132" s="16"/>
      <c r="N132" s="135"/>
      <c r="O132" s="136"/>
      <c r="P132" s="137"/>
      <c r="Q132" s="16"/>
      <c r="S132" s="95"/>
    </row>
    <row r="133" spans="2:19" ht="14.65" customHeight="1">
      <c r="B133" s="779"/>
      <c r="C133" s="888" t="s">
        <v>71</v>
      </c>
      <c r="D133" s="904"/>
      <c r="E133" s="904"/>
      <c r="F133" s="904"/>
      <c r="G133" s="904"/>
      <c r="H133" s="841"/>
      <c r="I133" s="799" t="s">
        <v>510</v>
      </c>
      <c r="J133" s="798" t="s">
        <v>509</v>
      </c>
      <c r="K133" s="767" t="s">
        <v>509</v>
      </c>
      <c r="L133" s="16"/>
      <c r="M133" s="16"/>
      <c r="N133" s="135"/>
      <c r="O133" s="136"/>
      <c r="P133" s="137"/>
      <c r="Q133" s="16"/>
      <c r="S133" s="95"/>
    </row>
    <row r="134" spans="2:19" ht="14.65" customHeight="1">
      <c r="B134" s="753" t="s">
        <v>141</v>
      </c>
      <c r="C134" s="865" t="s">
        <v>142</v>
      </c>
      <c r="D134" s="820"/>
      <c r="E134" s="820"/>
      <c r="F134" s="820"/>
      <c r="G134" s="820"/>
      <c r="H134" s="760"/>
      <c r="I134" s="764" t="s">
        <v>509</v>
      </c>
      <c r="J134" s="764" t="s">
        <v>509</v>
      </c>
      <c r="K134" s="782" t="s">
        <v>509</v>
      </c>
      <c r="L134" s="16"/>
      <c r="M134" s="16"/>
      <c r="N134" s="135"/>
      <c r="O134" s="136"/>
      <c r="P134" s="137"/>
      <c r="Q134" s="16"/>
      <c r="S134" s="95"/>
    </row>
    <row r="135" spans="2:19" ht="14.65" customHeight="1">
      <c r="B135" s="753" t="s">
        <v>143</v>
      </c>
      <c r="C135" s="864" t="s">
        <v>18</v>
      </c>
      <c r="D135" s="858"/>
      <c r="E135" s="858"/>
      <c r="F135" s="858"/>
      <c r="G135" s="858"/>
      <c r="H135" s="833"/>
      <c r="I135" s="769" t="s">
        <v>509</v>
      </c>
      <c r="J135" s="786" t="s">
        <v>509</v>
      </c>
      <c r="K135" s="769" t="s">
        <v>510</v>
      </c>
      <c r="L135" s="16"/>
      <c r="M135" s="16"/>
      <c r="N135" s="135"/>
      <c r="O135" s="136"/>
      <c r="P135" s="137"/>
      <c r="Q135" s="16"/>
      <c r="S135" s="95"/>
    </row>
    <row r="136" spans="2:19" ht="14.65" customHeight="1">
      <c r="B136" s="783"/>
      <c r="C136" s="866" t="s">
        <v>140</v>
      </c>
      <c r="D136" s="897"/>
      <c r="E136" s="897"/>
      <c r="F136" s="897"/>
      <c r="G136" s="897"/>
      <c r="H136" s="834"/>
      <c r="I136" s="767" t="s">
        <v>510</v>
      </c>
      <c r="J136" s="784" t="s">
        <v>510</v>
      </c>
      <c r="K136" s="767" t="s">
        <v>509</v>
      </c>
      <c r="L136" s="16"/>
      <c r="M136" s="16"/>
      <c r="N136" s="135"/>
      <c r="O136" s="136"/>
      <c r="P136" s="137"/>
      <c r="Q136" s="16"/>
      <c r="S136" s="95"/>
    </row>
    <row r="137" spans="2:19" ht="14.65" customHeight="1">
      <c r="B137" s="762" t="s">
        <v>144</v>
      </c>
      <c r="C137" s="750"/>
      <c r="D137" s="750"/>
      <c r="E137" s="750"/>
      <c r="F137" s="750"/>
      <c r="G137" s="750"/>
      <c r="H137" s="750"/>
      <c r="I137" s="751"/>
      <c r="J137" s="751"/>
      <c r="K137" s="826"/>
      <c r="L137" s="16"/>
      <c r="M137" s="16"/>
      <c r="N137" s="135"/>
      <c r="O137" s="136"/>
      <c r="P137" s="137"/>
      <c r="Q137" s="16"/>
      <c r="S137" s="95"/>
    </row>
    <row r="138" spans="2:19" ht="14.65" customHeight="1">
      <c r="B138" s="753" t="s">
        <v>16</v>
      </c>
      <c r="C138" s="864" t="s">
        <v>401</v>
      </c>
      <c r="D138" s="858"/>
      <c r="E138" s="858"/>
      <c r="F138" s="858"/>
      <c r="G138" s="858"/>
      <c r="H138" s="833"/>
      <c r="I138" s="812" t="s">
        <v>5</v>
      </c>
      <c r="J138" s="812" t="s">
        <v>5</v>
      </c>
      <c r="K138" s="813" t="s">
        <v>5</v>
      </c>
      <c r="L138" s="16"/>
      <c r="M138" s="16"/>
      <c r="N138" s="135"/>
      <c r="O138" s="136"/>
      <c r="P138" s="137"/>
      <c r="Q138" s="16"/>
      <c r="S138" s="95"/>
    </row>
    <row r="139" spans="2:19" ht="14.65" customHeight="1">
      <c r="B139" s="779"/>
      <c r="C139" s="867" t="s">
        <v>250</v>
      </c>
      <c r="D139" s="898"/>
      <c r="E139" s="898"/>
      <c r="F139" s="898"/>
      <c r="G139" s="898"/>
      <c r="H139" s="835"/>
      <c r="I139" s="796" t="s">
        <v>509</v>
      </c>
      <c r="J139" s="796" t="s">
        <v>509</v>
      </c>
      <c r="K139" s="796" t="s">
        <v>509</v>
      </c>
      <c r="L139" s="16"/>
      <c r="M139" s="16"/>
      <c r="N139" s="135"/>
      <c r="O139" s="136"/>
      <c r="P139" s="137"/>
      <c r="Q139" s="16"/>
      <c r="S139" s="95"/>
    </row>
    <row r="140" spans="2:19" ht="14.65" customHeight="1">
      <c r="B140" s="779"/>
      <c r="C140" s="867" t="s">
        <v>193</v>
      </c>
      <c r="D140" s="898"/>
      <c r="E140" s="898"/>
      <c r="F140" s="898"/>
      <c r="G140" s="898"/>
      <c r="H140" s="835"/>
      <c r="I140" s="814" t="s">
        <v>5</v>
      </c>
      <c r="J140" s="814" t="s">
        <v>5</v>
      </c>
      <c r="K140" s="796" t="s">
        <v>5</v>
      </c>
      <c r="L140" s="16"/>
      <c r="M140" s="16"/>
      <c r="N140" s="135"/>
      <c r="O140" s="136"/>
      <c r="P140" s="137"/>
      <c r="Q140" s="16"/>
      <c r="S140" s="95"/>
    </row>
    <row r="141" spans="2:19" ht="14.65" customHeight="1">
      <c r="B141" s="779"/>
      <c r="C141" s="867" t="s">
        <v>359</v>
      </c>
      <c r="D141" s="898"/>
      <c r="E141" s="898"/>
      <c r="F141" s="898"/>
      <c r="G141" s="898"/>
      <c r="H141" s="835"/>
      <c r="I141" s="814" t="s">
        <v>5</v>
      </c>
      <c r="J141" s="814" t="s">
        <v>5</v>
      </c>
      <c r="K141" s="796" t="s">
        <v>5</v>
      </c>
      <c r="L141" s="16"/>
      <c r="M141" s="16"/>
      <c r="N141" s="135"/>
      <c r="O141" s="136"/>
      <c r="P141" s="137"/>
      <c r="Q141" s="16"/>
      <c r="S141" s="95"/>
    </row>
    <row r="142" spans="2:19" ht="14.65" customHeight="1">
      <c r="B142" s="753" t="s">
        <v>17</v>
      </c>
      <c r="C142" s="864" t="s">
        <v>194</v>
      </c>
      <c r="D142" s="858"/>
      <c r="E142" s="858"/>
      <c r="F142" s="858"/>
      <c r="G142" s="858"/>
      <c r="H142" s="833"/>
      <c r="I142" s="812" t="s">
        <v>5</v>
      </c>
      <c r="J142" s="812" t="s">
        <v>5</v>
      </c>
      <c r="K142" s="813" t="s">
        <v>5</v>
      </c>
      <c r="L142" s="16"/>
      <c r="M142" s="16"/>
      <c r="N142" s="135"/>
      <c r="O142" s="136"/>
      <c r="P142" s="137"/>
      <c r="Q142" s="16"/>
      <c r="S142" s="95"/>
    </row>
    <row r="143" spans="2:19" ht="14.65" customHeight="1">
      <c r="B143" s="779"/>
      <c r="C143" s="881" t="s">
        <v>536</v>
      </c>
      <c r="D143" s="911"/>
      <c r="E143" s="911"/>
      <c r="F143" s="911"/>
      <c r="G143" s="911"/>
      <c r="H143" s="850"/>
      <c r="I143" s="774" t="s">
        <v>5</v>
      </c>
      <c r="J143" s="774" t="s">
        <v>5</v>
      </c>
      <c r="K143" s="816" t="s">
        <v>5</v>
      </c>
      <c r="L143" s="16"/>
      <c r="M143" s="16"/>
      <c r="N143" s="135"/>
      <c r="O143" s="136"/>
      <c r="P143" s="137"/>
      <c r="Q143" s="16"/>
      <c r="S143" s="95"/>
    </row>
    <row r="144" spans="2:19" ht="14.65" customHeight="1">
      <c r="B144" s="753" t="s">
        <v>21</v>
      </c>
      <c r="C144" s="856" t="s">
        <v>537</v>
      </c>
      <c r="D144" s="872"/>
      <c r="E144" s="872"/>
      <c r="F144" s="872"/>
      <c r="G144" s="872"/>
      <c r="H144" s="797"/>
      <c r="I144" s="818" t="s">
        <v>509</v>
      </c>
      <c r="J144" s="814" t="s">
        <v>509</v>
      </c>
      <c r="K144" s="813" t="s">
        <v>510</v>
      </c>
      <c r="L144" s="16"/>
      <c r="M144" s="16"/>
      <c r="N144" s="135"/>
      <c r="O144" s="136"/>
      <c r="P144" s="137"/>
      <c r="Q144" s="16"/>
      <c r="S144" s="95"/>
    </row>
    <row r="145" spans="2:19" ht="14.65" customHeight="1">
      <c r="B145" s="779"/>
      <c r="C145" s="867" t="s">
        <v>265</v>
      </c>
      <c r="D145" s="859"/>
      <c r="E145" s="859"/>
      <c r="F145" s="859"/>
      <c r="G145" s="859"/>
      <c r="H145" s="830"/>
      <c r="I145" s="775" t="s">
        <v>510</v>
      </c>
      <c r="J145" s="774" t="s">
        <v>510</v>
      </c>
      <c r="K145" s="775" t="s">
        <v>509</v>
      </c>
      <c r="L145" s="16"/>
      <c r="M145" s="16"/>
      <c r="N145" s="135"/>
      <c r="O145" s="136"/>
      <c r="P145" s="137"/>
      <c r="Q145" s="16"/>
      <c r="S145" s="95"/>
    </row>
    <row r="146" spans="2:19" ht="14.65" customHeight="1">
      <c r="B146" s="762" t="s">
        <v>148</v>
      </c>
      <c r="C146" s="750"/>
      <c r="D146" s="750"/>
      <c r="E146" s="750"/>
      <c r="F146" s="750"/>
      <c r="G146" s="750"/>
      <c r="H146" s="750"/>
      <c r="I146" s="751"/>
      <c r="J146" s="751"/>
      <c r="K146" s="826"/>
      <c r="L146" s="16"/>
      <c r="M146" s="16"/>
      <c r="N146" s="135"/>
      <c r="O146" s="136"/>
      <c r="P146" s="137"/>
      <c r="Q146" s="16"/>
      <c r="S146" s="95"/>
    </row>
    <row r="147" spans="2:19" ht="14.65" customHeight="1">
      <c r="B147" s="231" t="s">
        <v>149</v>
      </c>
      <c r="C147" s="820"/>
      <c r="D147" s="820"/>
      <c r="E147" s="820"/>
      <c r="F147" s="820"/>
      <c r="G147" s="820"/>
      <c r="H147" s="760"/>
      <c r="I147" s="761" t="s">
        <v>5</v>
      </c>
      <c r="J147" s="761" t="s">
        <v>5</v>
      </c>
      <c r="K147" s="748" t="s">
        <v>5</v>
      </c>
      <c r="L147" s="16"/>
      <c r="M147" s="16"/>
      <c r="N147" s="135"/>
      <c r="O147" s="136"/>
      <c r="P147" s="137"/>
      <c r="Q147" s="16"/>
      <c r="S147" s="95"/>
    </row>
    <row r="148" spans="2:19" ht="14.65" customHeight="1">
      <c r="B148" s="231" t="s">
        <v>150</v>
      </c>
      <c r="C148" s="820"/>
      <c r="D148" s="820"/>
      <c r="E148" s="820"/>
      <c r="F148" s="820"/>
      <c r="G148" s="820"/>
      <c r="H148" s="760"/>
      <c r="I148" s="761" t="s">
        <v>510</v>
      </c>
      <c r="J148" s="761" t="s">
        <v>509</v>
      </c>
      <c r="K148" s="748" t="s">
        <v>509</v>
      </c>
      <c r="L148" s="16"/>
      <c r="M148" s="16"/>
      <c r="N148" s="135"/>
      <c r="O148" s="136"/>
      <c r="P148" s="137"/>
      <c r="Q148" s="16"/>
      <c r="S148" s="95"/>
    </row>
    <row r="149" spans="2:19" ht="14.65" customHeight="1">
      <c r="B149" s="753" t="s">
        <v>538</v>
      </c>
      <c r="C149" s="884" t="s">
        <v>252</v>
      </c>
      <c r="D149" s="885"/>
      <c r="E149" s="885"/>
      <c r="F149" s="885"/>
      <c r="G149" s="885"/>
      <c r="H149" s="809"/>
      <c r="I149" s="812" t="s">
        <v>5</v>
      </c>
      <c r="J149" s="812" t="s">
        <v>5</v>
      </c>
      <c r="K149" s="813" t="s">
        <v>5</v>
      </c>
      <c r="L149" s="16"/>
      <c r="M149" s="16"/>
      <c r="N149" s="135"/>
      <c r="O149" s="136"/>
      <c r="P149" s="137"/>
      <c r="Q149" s="16"/>
      <c r="S149" s="95"/>
    </row>
    <row r="150" spans="2:19" ht="14.65" customHeight="1">
      <c r="B150" s="231" t="s">
        <v>539</v>
      </c>
      <c r="C150" s="820"/>
      <c r="D150" s="820"/>
      <c r="E150" s="820"/>
      <c r="F150" s="820"/>
      <c r="G150" s="820"/>
      <c r="H150" s="760"/>
      <c r="I150" s="761" t="s">
        <v>510</v>
      </c>
      <c r="J150" s="761" t="s">
        <v>5</v>
      </c>
      <c r="K150" s="748" t="s">
        <v>5</v>
      </c>
      <c r="L150" s="16"/>
      <c r="M150" s="16"/>
      <c r="N150" s="135"/>
      <c r="O150" s="136"/>
      <c r="P150" s="137"/>
      <c r="Q150" s="16"/>
      <c r="S150" s="95"/>
    </row>
    <row r="151" spans="2:19" ht="14.65" customHeight="1">
      <c r="B151" s="233" t="s">
        <v>32</v>
      </c>
      <c r="C151" s="889"/>
      <c r="D151" s="889"/>
      <c r="E151" s="889"/>
      <c r="F151" s="889"/>
      <c r="G151" s="889"/>
      <c r="H151" s="819"/>
      <c r="I151" s="761" t="s">
        <v>509</v>
      </c>
      <c r="J151" s="761" t="s">
        <v>5</v>
      </c>
      <c r="K151" s="748" t="s">
        <v>5</v>
      </c>
      <c r="L151" s="16"/>
      <c r="M151" s="16"/>
      <c r="N151" s="135"/>
      <c r="O151" s="136"/>
      <c r="P151" s="137"/>
      <c r="Q151" s="16"/>
      <c r="S151" s="95"/>
    </row>
    <row r="152" spans="2:19" ht="14.65" customHeight="1">
      <c r="B152" s="762" t="s">
        <v>29</v>
      </c>
      <c r="C152" s="750"/>
      <c r="D152" s="750"/>
      <c r="E152" s="750"/>
      <c r="F152" s="750"/>
      <c r="G152" s="750"/>
      <c r="H152" s="750"/>
      <c r="I152" s="751"/>
      <c r="J152" s="751"/>
      <c r="K152" s="826"/>
      <c r="L152" s="16"/>
      <c r="M152" s="16"/>
      <c r="N152" s="135"/>
      <c r="O152" s="136"/>
      <c r="P152" s="137"/>
      <c r="Q152" s="16"/>
      <c r="S152" s="95"/>
    </row>
    <row r="153" spans="2:19" ht="14.65" customHeight="1">
      <c r="B153" s="759" t="s">
        <v>484</v>
      </c>
      <c r="C153" s="820"/>
      <c r="D153" s="820"/>
      <c r="E153" s="820"/>
      <c r="F153" s="820"/>
      <c r="G153" s="820"/>
      <c r="H153" s="820"/>
      <c r="I153" s="764" t="s">
        <v>5</v>
      </c>
      <c r="J153" s="764" t="s">
        <v>5</v>
      </c>
      <c r="K153" s="765" t="s">
        <v>5</v>
      </c>
      <c r="L153" s="16"/>
      <c r="M153" s="16"/>
      <c r="N153" s="135"/>
      <c r="O153" s="136"/>
      <c r="P153" s="137"/>
      <c r="Q153" s="16"/>
      <c r="S153" s="95"/>
    </row>
    <row r="154" spans="2:19" ht="14.65" customHeight="1">
      <c r="B154" s="821" t="s">
        <v>198</v>
      </c>
      <c r="C154" s="820"/>
      <c r="D154" s="820"/>
      <c r="E154" s="820"/>
      <c r="F154" s="820"/>
      <c r="G154" s="820"/>
      <c r="H154" s="820"/>
      <c r="I154" s="764" t="s">
        <v>5</v>
      </c>
      <c r="J154" s="764" t="s">
        <v>5</v>
      </c>
      <c r="K154" s="765" t="s">
        <v>5</v>
      </c>
      <c r="L154" s="16"/>
      <c r="M154" s="16"/>
      <c r="N154" s="135"/>
      <c r="O154" s="136"/>
      <c r="P154" s="137"/>
      <c r="Q154" s="16"/>
      <c r="S154" s="95"/>
    </row>
    <row r="155" spans="2:19" ht="14.65" customHeight="1">
      <c r="B155" s="827" t="s">
        <v>493</v>
      </c>
      <c r="C155" s="890"/>
      <c r="D155" s="915"/>
      <c r="E155" s="915"/>
      <c r="F155" s="915"/>
      <c r="G155" s="915"/>
      <c r="H155" s="854"/>
      <c r="I155" s="769" t="s">
        <v>509</v>
      </c>
      <c r="J155" s="769" t="s">
        <v>509</v>
      </c>
      <c r="K155" s="769" t="s">
        <v>509</v>
      </c>
      <c r="L155" s="16"/>
      <c r="M155" s="16"/>
      <c r="N155" s="135"/>
      <c r="O155" s="136"/>
      <c r="P155" s="137"/>
      <c r="Q155" s="16"/>
      <c r="S155" s="95"/>
    </row>
    <row r="156" spans="2:19" ht="14.65" customHeight="1">
      <c r="B156" s="821" t="s">
        <v>494</v>
      </c>
      <c r="C156" s="820"/>
      <c r="D156" s="820"/>
      <c r="E156" s="820"/>
      <c r="F156" s="820"/>
      <c r="G156" s="820"/>
      <c r="H156" s="760"/>
      <c r="I156" s="765" t="s">
        <v>509</v>
      </c>
      <c r="J156" s="765" t="s">
        <v>509</v>
      </c>
      <c r="K156" s="765" t="s">
        <v>509</v>
      </c>
      <c r="L156" s="16"/>
      <c r="M156" s="16"/>
      <c r="N156" s="135"/>
      <c r="O156" s="136"/>
      <c r="P156" s="137"/>
      <c r="Q156" s="16"/>
      <c r="S156" s="95"/>
    </row>
    <row r="157" spans="2:19" ht="14.65" customHeight="1">
      <c r="B157" s="821" t="s">
        <v>496</v>
      </c>
      <c r="C157" s="820"/>
      <c r="D157" s="820"/>
      <c r="E157" s="820"/>
      <c r="F157" s="820"/>
      <c r="G157" s="820"/>
      <c r="H157" s="820"/>
      <c r="I157" s="765" t="s">
        <v>509</v>
      </c>
      <c r="J157" s="765" t="s">
        <v>509</v>
      </c>
      <c r="K157" s="765" t="s">
        <v>509</v>
      </c>
      <c r="L157" s="16"/>
      <c r="M157" s="16"/>
      <c r="N157" s="135"/>
      <c r="O157" s="136"/>
      <c r="P157" s="137"/>
      <c r="Q157" s="16"/>
      <c r="S157" s="95"/>
    </row>
    <row r="158" spans="2:19" ht="14.65" customHeight="1">
      <c r="B158" s="1285" t="s">
        <v>541</v>
      </c>
      <c r="C158" s="887" t="s">
        <v>487</v>
      </c>
      <c r="D158" s="878"/>
      <c r="E158" s="878"/>
      <c r="F158" s="878"/>
      <c r="G158" s="878"/>
      <c r="H158" s="804"/>
      <c r="I158" s="771" t="s">
        <v>5</v>
      </c>
      <c r="J158" s="771" t="s">
        <v>5</v>
      </c>
      <c r="K158" s="771" t="s">
        <v>5</v>
      </c>
      <c r="L158" s="16"/>
      <c r="M158" s="16"/>
      <c r="N158" s="135"/>
      <c r="O158" s="136"/>
      <c r="P158" s="137"/>
      <c r="Q158" s="16"/>
      <c r="S158" s="95"/>
    </row>
    <row r="159" spans="2:19" ht="14.65" customHeight="1">
      <c r="B159" s="1286"/>
      <c r="C159" s="866" t="s">
        <v>489</v>
      </c>
      <c r="D159" s="897"/>
      <c r="E159" s="897"/>
      <c r="F159" s="897"/>
      <c r="G159" s="897"/>
      <c r="H159" s="834"/>
      <c r="I159" s="767" t="s">
        <v>509</v>
      </c>
      <c r="J159" s="767" t="s">
        <v>509</v>
      </c>
      <c r="K159" s="767" t="s">
        <v>509</v>
      </c>
      <c r="L159" s="16"/>
      <c r="M159" s="16"/>
      <c r="N159" s="135"/>
      <c r="O159" s="136"/>
      <c r="P159" s="137"/>
      <c r="Q159" s="16"/>
      <c r="S159" s="95"/>
    </row>
    <row r="160" spans="2:19" ht="14.65" customHeight="1">
      <c r="B160" s="759" t="s">
        <v>542</v>
      </c>
      <c r="C160" s="820"/>
      <c r="D160" s="820"/>
      <c r="E160" s="820"/>
      <c r="F160" s="820"/>
      <c r="G160" s="820"/>
      <c r="H160" s="820"/>
      <c r="I160" s="765" t="s">
        <v>510</v>
      </c>
      <c r="J160" s="764" t="s">
        <v>509</v>
      </c>
      <c r="K160" s="765" t="s">
        <v>509</v>
      </c>
      <c r="L160" s="16"/>
      <c r="M160" s="16"/>
      <c r="N160" s="135"/>
      <c r="O160" s="136"/>
      <c r="P160" s="137"/>
      <c r="Q160" s="16"/>
      <c r="S160" s="95"/>
    </row>
    <row r="161" spans="2:19" ht="14.65" customHeight="1">
      <c r="B161" s="759" t="s">
        <v>375</v>
      </c>
      <c r="C161" s="820"/>
      <c r="D161" s="820"/>
      <c r="E161" s="820"/>
      <c r="F161" s="820"/>
      <c r="G161" s="820"/>
      <c r="H161" s="820"/>
      <c r="I161" s="765" t="s">
        <v>5</v>
      </c>
      <c r="J161" s="764" t="s">
        <v>5</v>
      </c>
      <c r="K161" s="765" t="s">
        <v>5</v>
      </c>
      <c r="L161" s="16"/>
      <c r="M161" s="16"/>
      <c r="N161" s="135"/>
      <c r="O161" s="136"/>
      <c r="P161" s="137"/>
      <c r="Q161" s="16"/>
      <c r="S161" s="95"/>
    </row>
    <row r="162" spans="2:19" ht="14.65" customHeight="1">
      <c r="B162" s="759" t="s">
        <v>376</v>
      </c>
      <c r="C162" s="820"/>
      <c r="D162" s="820"/>
      <c r="E162" s="820"/>
      <c r="F162" s="820"/>
      <c r="G162" s="820"/>
      <c r="H162" s="820"/>
      <c r="I162" s="765" t="s">
        <v>5</v>
      </c>
      <c r="J162" s="764" t="s">
        <v>5</v>
      </c>
      <c r="K162" s="765" t="s">
        <v>5</v>
      </c>
      <c r="L162" s="16"/>
      <c r="M162" s="16"/>
      <c r="N162" s="135"/>
      <c r="O162" s="136"/>
      <c r="P162" s="137"/>
      <c r="Q162" s="16"/>
      <c r="S162" s="95"/>
    </row>
    <row r="163" spans="2:19" ht="14.65" customHeight="1">
      <c r="B163" s="759" t="s">
        <v>402</v>
      </c>
      <c r="C163" s="820"/>
      <c r="D163" s="820"/>
      <c r="E163" s="820"/>
      <c r="F163" s="820"/>
      <c r="G163" s="820"/>
      <c r="H163" s="820"/>
      <c r="I163" s="765" t="s">
        <v>5</v>
      </c>
      <c r="J163" s="764" t="s">
        <v>5</v>
      </c>
      <c r="K163" s="765" t="s">
        <v>5</v>
      </c>
      <c r="L163" s="16"/>
      <c r="M163" s="16"/>
      <c r="N163" s="135"/>
      <c r="O163" s="136"/>
      <c r="P163" s="137"/>
      <c r="Q163" s="16"/>
      <c r="S163" s="95"/>
    </row>
    <row r="164" spans="2:19" ht="14.65" customHeight="1">
      <c r="B164" s="759" t="s">
        <v>274</v>
      </c>
      <c r="C164" s="820"/>
      <c r="D164" s="820"/>
      <c r="E164" s="820"/>
      <c r="F164" s="820"/>
      <c r="G164" s="820"/>
      <c r="H164" s="820"/>
      <c r="I164" s="765" t="s">
        <v>5</v>
      </c>
      <c r="J164" s="765" t="s">
        <v>5</v>
      </c>
      <c r="K164" s="765" t="s">
        <v>5</v>
      </c>
      <c r="L164" s="16"/>
      <c r="M164" s="16"/>
      <c r="N164" s="135"/>
      <c r="O164" s="136"/>
      <c r="P164" s="137"/>
      <c r="Q164" s="16"/>
      <c r="S164" s="95"/>
    </row>
    <row r="165" spans="2:19" ht="14.65" customHeight="1">
      <c r="B165" s="759" t="s">
        <v>492</v>
      </c>
      <c r="C165" s="820"/>
      <c r="D165" s="820"/>
      <c r="E165" s="820"/>
      <c r="F165" s="820"/>
      <c r="G165" s="820"/>
      <c r="H165" s="820"/>
      <c r="I165" s="765" t="s">
        <v>509</v>
      </c>
      <c r="J165" s="765" t="s">
        <v>509</v>
      </c>
      <c r="K165" s="765" t="s">
        <v>509</v>
      </c>
      <c r="L165" s="16"/>
      <c r="M165" s="16"/>
      <c r="N165" s="135"/>
      <c r="O165" s="136"/>
      <c r="P165" s="137"/>
      <c r="Q165" s="16"/>
      <c r="S165" s="95"/>
    </row>
    <row r="166" spans="2:19" ht="14.65" customHeight="1">
      <c r="B166" s="759" t="s">
        <v>497</v>
      </c>
      <c r="C166" s="820"/>
      <c r="D166" s="820"/>
      <c r="E166" s="820"/>
      <c r="F166" s="820"/>
      <c r="G166" s="820"/>
      <c r="H166" s="820"/>
      <c r="I166" s="764" t="s">
        <v>509</v>
      </c>
      <c r="J166" s="764" t="s">
        <v>509</v>
      </c>
      <c r="K166" s="765" t="s">
        <v>509</v>
      </c>
      <c r="L166" s="16"/>
      <c r="M166" s="16"/>
      <c r="N166" s="135"/>
      <c r="O166" s="136"/>
      <c r="P166" s="137"/>
      <c r="Q166" s="16"/>
      <c r="S166" s="95"/>
    </row>
    <row r="167" spans="2:19" ht="14.65" customHeight="1">
      <c r="B167" s="231" t="s">
        <v>543</v>
      </c>
      <c r="C167" s="820"/>
      <c r="D167" s="820"/>
      <c r="E167" s="820"/>
      <c r="F167" s="820"/>
      <c r="G167" s="820"/>
      <c r="H167" s="820"/>
      <c r="I167" s="764" t="s">
        <v>510</v>
      </c>
      <c r="J167" s="764" t="s">
        <v>197</v>
      </c>
      <c r="K167" s="765" t="s">
        <v>197</v>
      </c>
      <c r="L167" s="16"/>
      <c r="M167" s="16"/>
      <c r="N167" s="135"/>
      <c r="O167" s="136"/>
      <c r="P167" s="137"/>
      <c r="Q167" s="16"/>
      <c r="S167" s="95"/>
    </row>
    <row r="168" spans="2:19" ht="14.65" customHeight="1">
      <c r="B168" s="759" t="s">
        <v>175</v>
      </c>
      <c r="C168" s="891"/>
      <c r="D168" s="891"/>
      <c r="E168" s="891"/>
      <c r="F168" s="891"/>
      <c r="G168" s="891"/>
      <c r="H168" s="823"/>
      <c r="I168" s="764" t="s">
        <v>509</v>
      </c>
      <c r="J168" s="764" t="s">
        <v>509</v>
      </c>
      <c r="K168" s="765" t="s">
        <v>509</v>
      </c>
      <c r="L168" s="16"/>
      <c r="M168" s="16"/>
      <c r="N168" s="135"/>
      <c r="O168" s="136"/>
      <c r="P168" s="137"/>
      <c r="Q168" s="16"/>
      <c r="S168" s="95"/>
    </row>
    <row r="169" spans="2:19" ht="14.65" customHeight="1">
      <c r="B169" s="753" t="s">
        <v>157</v>
      </c>
      <c r="C169" s="864" t="s">
        <v>407</v>
      </c>
      <c r="D169" s="858"/>
      <c r="E169" s="858"/>
      <c r="F169" s="858"/>
      <c r="G169" s="858"/>
      <c r="H169" s="833"/>
      <c r="I169" s="769" t="s">
        <v>510</v>
      </c>
      <c r="J169" s="786" t="s">
        <v>510</v>
      </c>
      <c r="K169" s="769" t="s">
        <v>509</v>
      </c>
      <c r="L169" s="16"/>
      <c r="M169" s="16"/>
      <c r="N169" s="135"/>
      <c r="O169" s="136"/>
      <c r="P169" s="137"/>
      <c r="Q169" s="16"/>
      <c r="S169" s="95"/>
    </row>
    <row r="170" spans="2:19" ht="14.65" customHeight="1">
      <c r="B170" s="783"/>
      <c r="C170" s="866" t="s">
        <v>276</v>
      </c>
      <c r="D170" s="897"/>
      <c r="E170" s="897"/>
      <c r="F170" s="897"/>
      <c r="G170" s="897"/>
      <c r="H170" s="834"/>
      <c r="I170" s="767" t="s">
        <v>509</v>
      </c>
      <c r="J170" s="767" t="s">
        <v>509</v>
      </c>
      <c r="K170" s="767" t="s">
        <v>509</v>
      </c>
      <c r="L170" s="16"/>
      <c r="M170" s="16"/>
      <c r="N170" s="135"/>
      <c r="O170" s="136"/>
      <c r="P170" s="137"/>
      <c r="Q170" s="16"/>
      <c r="S170" s="95"/>
    </row>
    <row r="171" spans="2:19" ht="14.65" customHeight="1">
      <c r="B171" s="1211" t="s">
        <v>583</v>
      </c>
      <c r="C171" s="1212" t="s">
        <v>584</v>
      </c>
      <c r="D171" s="858"/>
      <c r="E171" s="858"/>
      <c r="F171" s="858"/>
      <c r="G171" s="858"/>
      <c r="H171" s="833"/>
      <c r="I171" s="769" t="s">
        <v>5</v>
      </c>
      <c r="J171" s="769" t="s">
        <v>5</v>
      </c>
      <c r="K171" s="769" t="s">
        <v>5</v>
      </c>
      <c r="L171" s="16"/>
      <c r="M171" s="16"/>
      <c r="N171" s="135"/>
      <c r="O171" s="136"/>
      <c r="P171" s="137"/>
      <c r="Q171" s="16"/>
      <c r="S171" s="95"/>
    </row>
    <row r="172" spans="2:19" ht="14.65" customHeight="1">
      <c r="B172" s="1213"/>
      <c r="C172" s="1214" t="s">
        <v>586</v>
      </c>
      <c r="D172" s="898"/>
      <c r="E172" s="898"/>
      <c r="F172" s="898"/>
      <c r="G172" s="898"/>
      <c r="H172" s="835"/>
      <c r="I172" s="780" t="s">
        <v>5</v>
      </c>
      <c r="J172" s="780" t="s">
        <v>5</v>
      </c>
      <c r="K172" s="780" t="s">
        <v>5</v>
      </c>
      <c r="L172" s="16"/>
      <c r="M172" s="16"/>
      <c r="N172" s="135"/>
      <c r="O172" s="136"/>
      <c r="P172" s="137"/>
      <c r="Q172" s="16"/>
      <c r="S172" s="95"/>
    </row>
    <row r="173" spans="2:19" ht="14.65" customHeight="1">
      <c r="B173" s="1215"/>
      <c r="C173" s="1216" t="s">
        <v>587</v>
      </c>
      <c r="D173" s="897"/>
      <c r="E173" s="897"/>
      <c r="F173" s="897"/>
      <c r="G173" s="897"/>
      <c r="H173" s="834"/>
      <c r="I173" s="767" t="s">
        <v>5</v>
      </c>
      <c r="J173" s="767" t="s">
        <v>5</v>
      </c>
      <c r="K173" s="767" t="s">
        <v>5</v>
      </c>
      <c r="L173" s="16"/>
      <c r="M173" s="16"/>
      <c r="N173" s="135"/>
      <c r="O173" s="136"/>
      <c r="P173" s="137"/>
      <c r="Q173" s="16"/>
      <c r="S173" s="95"/>
    </row>
    <row r="174" spans="2:19" ht="14.65" customHeight="1">
      <c r="B174" s="759" t="s">
        <v>36</v>
      </c>
      <c r="C174" s="820"/>
      <c r="D174" s="820"/>
      <c r="E174" s="820"/>
      <c r="F174" s="820"/>
      <c r="G174" s="820"/>
      <c r="H174" s="760"/>
      <c r="I174" s="764" t="s">
        <v>5</v>
      </c>
      <c r="J174" s="764" t="s">
        <v>5</v>
      </c>
      <c r="K174" s="765" t="s">
        <v>5</v>
      </c>
      <c r="L174" s="16"/>
      <c r="M174" s="16"/>
      <c r="N174" s="135"/>
      <c r="O174" s="136"/>
      <c r="P174" s="137"/>
      <c r="Q174" s="16"/>
      <c r="S174" s="95"/>
    </row>
    <row r="175" spans="2:19" ht="14.65" customHeight="1">
      <c r="B175" s="759" t="s">
        <v>42</v>
      </c>
      <c r="C175" s="865" t="s">
        <v>180</v>
      </c>
      <c r="D175" s="820"/>
      <c r="E175" s="820"/>
      <c r="F175" s="820"/>
      <c r="G175" s="820"/>
      <c r="H175" s="760"/>
      <c r="I175" s="764" t="s">
        <v>509</v>
      </c>
      <c r="J175" s="764" t="s">
        <v>509</v>
      </c>
      <c r="K175" s="765" t="s">
        <v>509</v>
      </c>
      <c r="L175" s="16"/>
      <c r="M175" s="16"/>
      <c r="N175" s="135"/>
      <c r="O175" s="136"/>
      <c r="P175" s="137"/>
      <c r="Q175" s="16"/>
      <c r="S175" s="95"/>
    </row>
    <row r="176" spans="2:19" ht="14.65" customHeight="1">
      <c r="B176" s="783" t="s">
        <v>152</v>
      </c>
      <c r="C176" s="740"/>
      <c r="D176" s="740"/>
      <c r="E176" s="740"/>
      <c r="F176" s="740"/>
      <c r="G176" s="740"/>
      <c r="H176" s="788"/>
      <c r="I176" s="772" t="s">
        <v>509</v>
      </c>
      <c r="J176" s="772" t="s">
        <v>509</v>
      </c>
      <c r="K176" s="773" t="s">
        <v>509</v>
      </c>
      <c r="L176" s="16"/>
      <c r="M176" s="16"/>
      <c r="N176" s="135"/>
      <c r="O176" s="136"/>
      <c r="P176" s="137"/>
      <c r="Q176" s="16"/>
      <c r="S176" s="95"/>
    </row>
    <row r="177" spans="2:19" ht="14.65" customHeight="1">
      <c r="B177" s="759" t="s">
        <v>151</v>
      </c>
      <c r="C177" s="820"/>
      <c r="D177" s="820"/>
      <c r="E177" s="820"/>
      <c r="F177" s="820"/>
      <c r="G177" s="820"/>
      <c r="H177" s="760"/>
      <c r="I177" s="764" t="s">
        <v>509</v>
      </c>
      <c r="J177" s="764" t="s">
        <v>509</v>
      </c>
      <c r="K177" s="765" t="s">
        <v>509</v>
      </c>
      <c r="L177" s="16"/>
      <c r="M177" s="16"/>
      <c r="N177" s="135"/>
      <c r="O177" s="136"/>
      <c r="P177" s="137"/>
      <c r="Q177" s="16"/>
      <c r="S177" s="95"/>
    </row>
    <row r="178" spans="2:19" ht="14.65" customHeight="1">
      <c r="B178" s="759" t="s">
        <v>25</v>
      </c>
      <c r="C178" s="820"/>
      <c r="D178" s="878"/>
      <c r="E178" s="878"/>
      <c r="F178" s="878"/>
      <c r="G178" s="878"/>
      <c r="H178" s="804"/>
      <c r="I178" s="786" t="s">
        <v>5</v>
      </c>
      <c r="J178" s="786" t="s">
        <v>5</v>
      </c>
      <c r="K178" s="769" t="s">
        <v>5</v>
      </c>
      <c r="L178" s="16"/>
      <c r="M178" s="16"/>
      <c r="N178" s="135"/>
      <c r="O178" s="136"/>
      <c r="P178" s="137"/>
      <c r="Q178" s="16"/>
      <c r="S178" s="95"/>
    </row>
    <row r="179" spans="2:19" ht="14.65" customHeight="1">
      <c r="B179" s="753" t="s">
        <v>495</v>
      </c>
      <c r="C179" s="820"/>
      <c r="D179" s="878"/>
      <c r="E179" s="878"/>
      <c r="F179" s="878"/>
      <c r="G179" s="878"/>
      <c r="H179" s="804"/>
      <c r="I179" s="786" t="s">
        <v>5</v>
      </c>
      <c r="J179" s="786" t="s">
        <v>5</v>
      </c>
      <c r="K179" s="769" t="s">
        <v>5</v>
      </c>
      <c r="L179" s="16"/>
      <c r="M179" s="16"/>
      <c r="N179" s="135"/>
      <c r="O179" s="136"/>
      <c r="P179" s="137"/>
      <c r="Q179" s="16"/>
      <c r="S179" s="95"/>
    </row>
    <row r="180" spans="2:19" ht="14.65" customHeight="1">
      <c r="B180" s="753" t="s">
        <v>499</v>
      </c>
      <c r="C180" s="820"/>
      <c r="D180" s="820"/>
      <c r="E180" s="820"/>
      <c r="F180" s="820"/>
      <c r="G180" s="820"/>
      <c r="H180" s="760"/>
      <c r="I180" s="765" t="s">
        <v>509</v>
      </c>
      <c r="J180" s="765" t="s">
        <v>509</v>
      </c>
      <c r="K180" s="765" t="s">
        <v>509</v>
      </c>
      <c r="L180" s="16"/>
      <c r="M180" s="16"/>
      <c r="N180" s="135"/>
      <c r="O180" s="136"/>
      <c r="P180" s="137"/>
      <c r="Q180" s="16"/>
      <c r="S180" s="95"/>
    </row>
    <row r="181" spans="2:19" ht="14.65" customHeight="1">
      <c r="B181" s="753" t="s">
        <v>153</v>
      </c>
      <c r="C181" s="1277" t="s">
        <v>253</v>
      </c>
      <c r="D181" s="1278"/>
      <c r="E181" s="1278"/>
      <c r="F181" s="1278"/>
      <c r="G181" s="1278"/>
      <c r="H181" s="1279"/>
      <c r="I181" s="799" t="s">
        <v>5</v>
      </c>
      <c r="J181" s="799" t="s">
        <v>5</v>
      </c>
      <c r="K181" s="799" t="s">
        <v>5</v>
      </c>
      <c r="L181" s="16"/>
      <c r="M181" s="16"/>
      <c r="N181" s="135"/>
      <c r="O181" s="136"/>
      <c r="P181" s="137"/>
      <c r="Q181" s="16"/>
      <c r="S181" s="95"/>
    </row>
    <row r="182" spans="2:19" ht="14.65" customHeight="1">
      <c r="B182" s="779"/>
      <c r="C182" s="1280" t="s">
        <v>254</v>
      </c>
      <c r="D182" s="1281"/>
      <c r="E182" s="1281"/>
      <c r="F182" s="1281"/>
      <c r="G182" s="1281"/>
      <c r="H182" s="1282"/>
      <c r="I182" s="780" t="s">
        <v>5</v>
      </c>
      <c r="J182" s="780" t="s">
        <v>5</v>
      </c>
      <c r="K182" s="780" t="s">
        <v>5</v>
      </c>
      <c r="L182" s="16"/>
      <c r="M182" s="16"/>
      <c r="N182" s="135"/>
      <c r="O182" s="136"/>
      <c r="P182" s="137"/>
      <c r="Q182" s="16"/>
      <c r="S182" s="95"/>
    </row>
    <row r="183" spans="2:19" ht="14.65" customHeight="1">
      <c r="B183" s="759" t="s">
        <v>155</v>
      </c>
      <c r="C183" s="892" t="s">
        <v>544</v>
      </c>
      <c r="D183" s="889"/>
      <c r="E183" s="889"/>
      <c r="F183" s="889"/>
      <c r="G183" s="889"/>
      <c r="H183" s="819"/>
      <c r="I183" s="764" t="s">
        <v>509</v>
      </c>
      <c r="J183" s="764" t="s">
        <v>5</v>
      </c>
      <c r="K183" s="765" t="s">
        <v>509</v>
      </c>
      <c r="L183" s="16"/>
      <c r="M183" s="16"/>
      <c r="N183" s="135"/>
      <c r="O183" s="136"/>
      <c r="P183" s="137"/>
      <c r="Q183" s="16"/>
      <c r="S183" s="95"/>
    </row>
    <row r="184" spans="2:19" ht="14.65" customHeight="1">
      <c r="B184" s="759" t="s">
        <v>156</v>
      </c>
      <c r="C184" s="892" t="s">
        <v>545</v>
      </c>
      <c r="D184" s="889"/>
      <c r="E184" s="889"/>
      <c r="F184" s="889"/>
      <c r="G184" s="889"/>
      <c r="H184" s="819"/>
      <c r="I184" s="764" t="s">
        <v>5</v>
      </c>
      <c r="J184" s="764" t="s">
        <v>509</v>
      </c>
      <c r="K184" s="765" t="s">
        <v>509</v>
      </c>
      <c r="L184" s="16"/>
      <c r="M184" s="16"/>
      <c r="N184" s="135"/>
      <c r="O184" s="136"/>
      <c r="P184" s="137"/>
      <c r="Q184" s="16"/>
      <c r="S184" s="95"/>
    </row>
    <row r="185" spans="2:19" ht="14.65" customHeight="1">
      <c r="B185" s="759" t="s">
        <v>30</v>
      </c>
      <c r="C185" s="820"/>
      <c r="D185" s="820"/>
      <c r="E185" s="820"/>
      <c r="F185" s="820"/>
      <c r="G185" s="820"/>
      <c r="H185" s="760"/>
      <c r="I185" s="764" t="s">
        <v>509</v>
      </c>
      <c r="J185" s="764" t="s">
        <v>509</v>
      </c>
      <c r="K185" s="765" t="s">
        <v>509</v>
      </c>
      <c r="L185" s="16"/>
      <c r="M185" s="16"/>
      <c r="N185" s="135"/>
      <c r="O185" s="136"/>
      <c r="P185" s="137"/>
      <c r="Q185" s="16"/>
      <c r="S185" s="95"/>
    </row>
    <row r="186" spans="2:19" ht="14.65" customHeight="1">
      <c r="B186" s="759" t="s">
        <v>43</v>
      </c>
      <c r="C186" s="820"/>
      <c r="D186" s="820"/>
      <c r="E186" s="820"/>
      <c r="F186" s="820"/>
      <c r="G186" s="820"/>
      <c r="H186" s="760"/>
      <c r="I186" s="764" t="s">
        <v>5</v>
      </c>
      <c r="J186" s="764" t="s">
        <v>509</v>
      </c>
      <c r="K186" s="765" t="s">
        <v>509</v>
      </c>
      <c r="L186" s="16"/>
      <c r="M186" s="16"/>
      <c r="N186" s="135"/>
      <c r="O186" s="136"/>
      <c r="P186" s="137"/>
      <c r="Q186" s="16"/>
      <c r="S186" s="95"/>
    </row>
    <row r="187" spans="2:19" ht="14.65" customHeight="1">
      <c r="B187" s="759" t="s">
        <v>35</v>
      </c>
      <c r="C187" s="820"/>
      <c r="D187" s="820"/>
      <c r="E187" s="820"/>
      <c r="F187" s="820"/>
      <c r="G187" s="820"/>
      <c r="H187" s="760"/>
      <c r="I187" s="764" t="s">
        <v>5</v>
      </c>
      <c r="J187" s="764" t="s">
        <v>5</v>
      </c>
      <c r="K187" s="765" t="s">
        <v>5</v>
      </c>
      <c r="L187" s="16"/>
      <c r="M187" s="16"/>
      <c r="N187" s="135"/>
      <c r="O187" s="136"/>
      <c r="P187" s="137"/>
      <c r="Q187" s="16"/>
      <c r="S187" s="95"/>
    </row>
    <row r="188" spans="2:19" ht="14.65" customHeight="1">
      <c r="B188" s="759" t="s">
        <v>26</v>
      </c>
      <c r="C188" s="820"/>
      <c r="D188" s="820"/>
      <c r="E188" s="820"/>
      <c r="F188" s="820"/>
      <c r="G188" s="820"/>
      <c r="H188" s="760"/>
      <c r="I188" s="764" t="s">
        <v>5</v>
      </c>
      <c r="J188" s="764" t="s">
        <v>5</v>
      </c>
      <c r="K188" s="765" t="s">
        <v>5</v>
      </c>
      <c r="L188" s="16"/>
      <c r="M188" s="16"/>
      <c r="N188" s="135"/>
      <c r="O188" s="136"/>
      <c r="P188" s="137"/>
      <c r="Q188" s="16"/>
      <c r="S188" s="95"/>
    </row>
    <row r="189" spans="2:19" ht="14.65" customHeight="1">
      <c r="B189" s="759" t="s">
        <v>196</v>
      </c>
      <c r="C189" s="820"/>
      <c r="D189" s="820"/>
      <c r="E189" s="820"/>
      <c r="F189" s="820"/>
      <c r="G189" s="820"/>
      <c r="H189" s="760"/>
      <c r="I189" s="764" t="s">
        <v>509</v>
      </c>
      <c r="J189" s="764" t="s">
        <v>509</v>
      </c>
      <c r="K189" s="765" t="s">
        <v>509</v>
      </c>
      <c r="L189" s="16"/>
      <c r="M189" s="16"/>
      <c r="N189" s="135"/>
      <c r="O189" s="136"/>
      <c r="P189" s="137"/>
      <c r="Q189" s="16"/>
      <c r="S189" s="95"/>
    </row>
    <row r="190" spans="2:19" ht="14.65" customHeight="1">
      <c r="B190" s="753" t="s">
        <v>158</v>
      </c>
      <c r="C190" s="893" t="s">
        <v>515</v>
      </c>
      <c r="D190" s="916"/>
      <c r="E190" s="916"/>
      <c r="F190" s="916"/>
      <c r="G190" s="916"/>
      <c r="H190" s="855"/>
      <c r="I190" s="767" t="s">
        <v>509</v>
      </c>
      <c r="J190" s="784" t="s">
        <v>509</v>
      </c>
      <c r="K190" s="767" t="s">
        <v>509</v>
      </c>
      <c r="L190" s="16"/>
      <c r="M190" s="16"/>
      <c r="N190" s="135"/>
      <c r="O190" s="136"/>
      <c r="P190" s="137"/>
      <c r="Q190" s="16"/>
      <c r="S190" s="95"/>
    </row>
    <row r="191" spans="2:19" ht="14.65" customHeight="1">
      <c r="B191" s="759" t="s">
        <v>490</v>
      </c>
      <c r="C191" s="894"/>
      <c r="D191" s="894"/>
      <c r="E191" s="894"/>
      <c r="F191" s="894"/>
      <c r="G191" s="894"/>
      <c r="H191" s="824"/>
      <c r="I191" s="767" t="s">
        <v>509</v>
      </c>
      <c r="J191" s="784" t="s">
        <v>509</v>
      </c>
      <c r="K191" s="767" t="s">
        <v>509</v>
      </c>
      <c r="L191" s="16"/>
      <c r="M191" s="16"/>
      <c r="N191" s="135"/>
      <c r="O191" s="136"/>
      <c r="P191" s="137"/>
      <c r="Q191" s="16"/>
      <c r="S191" s="95"/>
    </row>
    <row r="192" spans="2:19" ht="14.65" customHeight="1">
      <c r="B192" s="759" t="s">
        <v>233</v>
      </c>
      <c r="C192" s="740"/>
      <c r="D192" s="740"/>
      <c r="E192" s="740"/>
      <c r="F192" s="740"/>
      <c r="G192" s="740"/>
      <c r="H192" s="788"/>
      <c r="I192" s="772" t="s">
        <v>5</v>
      </c>
      <c r="J192" s="772" t="s">
        <v>5</v>
      </c>
      <c r="K192" s="773" t="s">
        <v>5</v>
      </c>
      <c r="L192" s="16"/>
      <c r="M192" s="16"/>
      <c r="N192" s="135"/>
      <c r="O192" s="136"/>
      <c r="P192" s="137"/>
      <c r="Q192" s="16"/>
      <c r="S192" s="95"/>
    </row>
    <row r="193" spans="2:19" ht="14.65" customHeight="1">
      <c r="B193" s="759" t="s">
        <v>195</v>
      </c>
      <c r="C193" s="740"/>
      <c r="D193" s="740"/>
      <c r="E193" s="740"/>
      <c r="F193" s="740"/>
      <c r="G193" s="740"/>
      <c r="H193" s="788"/>
      <c r="I193" s="772" t="s">
        <v>509</v>
      </c>
      <c r="J193" s="772" t="s">
        <v>509</v>
      </c>
      <c r="K193" s="773" t="s">
        <v>509</v>
      </c>
      <c r="L193" s="16"/>
      <c r="M193" s="16"/>
      <c r="N193" s="135"/>
      <c r="O193" s="136"/>
      <c r="P193" s="137"/>
      <c r="Q193" s="16"/>
      <c r="S193" s="95"/>
    </row>
    <row r="194" spans="2:19" ht="14.65" customHeight="1">
      <c r="B194" s="231" t="s">
        <v>546</v>
      </c>
      <c r="C194" s="820"/>
      <c r="D194" s="820"/>
      <c r="E194" s="820"/>
      <c r="F194" s="820"/>
      <c r="G194" s="820"/>
      <c r="H194" s="760"/>
      <c r="I194" s="764" t="s">
        <v>509</v>
      </c>
      <c r="J194" s="764" t="s">
        <v>509</v>
      </c>
      <c r="K194" s="764" t="s">
        <v>509</v>
      </c>
      <c r="L194" s="16"/>
      <c r="M194" s="16"/>
      <c r="N194" s="135"/>
      <c r="O194" s="136"/>
      <c r="P194" s="137"/>
      <c r="Q194" s="16"/>
      <c r="S194" s="95"/>
    </row>
    <row r="196" spans="2:19">
      <c r="B196" s="1248" t="s">
        <v>27</v>
      </c>
      <c r="C196" s="1248"/>
      <c r="D196" s="1248"/>
    </row>
    <row r="197" spans="2:19" ht="18">
      <c r="B197" s="13">
        <f>TOTAL!$B$70</f>
        <v>0</v>
      </c>
    </row>
    <row r="198" spans="2:19" ht="18">
      <c r="B198" s="13">
        <f>TOTAL!$B$71</f>
        <v>0</v>
      </c>
    </row>
    <row r="199" spans="2:19" ht="18">
      <c r="B199" s="13"/>
    </row>
    <row r="200" spans="2:19">
      <c r="B200" s="142" t="str">
        <f>[1]TOTAL!$B$65</f>
        <v>Napomena:</v>
      </c>
    </row>
    <row r="201" spans="2:19">
      <c r="B201" s="102" t="str">
        <f>TOTAL!$B$74</f>
        <v>Cjenik je informativnog karaktera.</v>
      </c>
    </row>
    <row r="202" spans="2:19">
      <c r="B202" s="102" t="str">
        <f>[1]TOTAL!$B$68</f>
        <v>Zadržavamo pravo izmjene cijena i specifikacije opreme bez prethodne najave.</v>
      </c>
    </row>
    <row r="203" spans="2:19">
      <c r="B203" s="102" t="str">
        <f>[1]TOTAL!$B$67</f>
        <v xml:space="preserve">Navedene cijene su do registracije i uključuju PDV po stopi 25%, poseban porez na motorna vozila i sve zavisne troškove. Cjenik važi do objave novog. </v>
      </c>
    </row>
  </sheetData>
  <sheetProtection algorithmName="SHA-512" hashValue="rwI3X8YckFf2JlD9lyd+dF8fdzHGYOQOODMNZPoXO1gg1tr80l6J6vV/FlIyja97Y32452BO/YM7yKHHuWeVEQ==" saltValue="gVws0xsPlohpgb6i9rtl7g==" spinCount="100000" sheet="1" objects="1" scenarios="1"/>
  <mergeCells count="14">
    <mergeCell ref="B196:D196"/>
    <mergeCell ref="I3:I4"/>
    <mergeCell ref="J3:J4"/>
    <mergeCell ref="K3:K4"/>
    <mergeCell ref="H3:H4"/>
    <mergeCell ref="B17:B18"/>
    <mergeCell ref="I17:K17"/>
    <mergeCell ref="I18:K18"/>
    <mergeCell ref="C181:H181"/>
    <mergeCell ref="C182:H182"/>
    <mergeCell ref="J19:K19"/>
    <mergeCell ref="J20:K20"/>
    <mergeCell ref="B158:B159"/>
    <mergeCell ref="B85:K85"/>
  </mergeCells>
  <conditionalFormatting sqref="B197">
    <cfRule type="cellIs" dxfId="4" priority="2" stopIfTrue="1" operator="equal">
      <formula>0</formula>
    </cfRule>
  </conditionalFormatting>
  <conditionalFormatting sqref="B198">
    <cfRule type="cellIs" dxfId="3" priority="1" stopIfTrue="1" operator="equal">
      <formula>0</formula>
    </cfRule>
  </conditionalFormatting>
  <printOptions horizontalCentered="1"/>
  <pageMargins left="0.23622047244094488" right="0.23622047244094488" top="0.31496062992125984" bottom="0.27559055118110237" header="0.31496062992125984" footer="0.31496062992125984"/>
  <pageSetup paperSize="9" scale="47" fitToWidth="2" fitToHeight="2" orientation="portrait" r:id="rId1"/>
  <headerFooter alignWithMargins="0"/>
  <rowBreaks count="1" manualBreakCount="1">
    <brk id="8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2"/>
  <sheetViews>
    <sheetView view="pageBreakPreview" topLeftCell="B1" zoomScaleNormal="81" zoomScaleSheetLayoutView="100" workbookViewId="0">
      <selection activeCell="B197" sqref="B197"/>
    </sheetView>
  </sheetViews>
  <sheetFormatPr defaultColWidth="9.140625" defaultRowHeight="15"/>
  <cols>
    <col min="1" max="1" width="3.28515625" style="94" hidden="1" customWidth="1"/>
    <col min="2" max="2" width="42" style="2" customWidth="1"/>
    <col min="3" max="3" width="23.5703125" style="2" customWidth="1"/>
    <col min="4" max="4" width="6.7109375" style="2" bestFit="1" customWidth="1"/>
    <col min="5" max="5" width="23.28515625" style="2" customWidth="1"/>
    <col min="6" max="6" width="15.5703125" style="2" hidden="1" customWidth="1"/>
    <col min="7" max="7" width="16" style="16" customWidth="1"/>
    <col min="8" max="10" width="19.28515625" style="16" customWidth="1"/>
    <col min="11" max="11" width="19.28515625" style="2" customWidth="1"/>
    <col min="12" max="12" width="45.42578125" style="95" customWidth="1"/>
    <col min="13" max="16384" width="9.140625" style="2"/>
  </cols>
  <sheetData>
    <row r="1" spans="1:17" ht="32.25">
      <c r="C1" s="1"/>
      <c r="D1" s="1"/>
      <c r="E1" s="1"/>
      <c r="F1" s="1"/>
      <c r="G1" s="1"/>
      <c r="H1" s="1"/>
      <c r="I1" s="1"/>
      <c r="J1" s="1"/>
      <c r="K1" s="44" t="s">
        <v>577</v>
      </c>
    </row>
    <row r="2" spans="1:17" ht="28.15" customHeight="1" thickBo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7" s="96" customFormat="1" ht="28.7" customHeight="1">
      <c r="A3" s="94"/>
      <c r="B3" s="6" t="s">
        <v>54</v>
      </c>
      <c r="C3" s="7" t="s">
        <v>38</v>
      </c>
      <c r="D3" s="8" t="s">
        <v>39</v>
      </c>
      <c r="E3" s="8" t="s">
        <v>41</v>
      </c>
      <c r="F3" s="446" t="s">
        <v>61</v>
      </c>
      <c r="G3" s="446" t="s">
        <v>56</v>
      </c>
      <c r="H3" s="1246" t="s">
        <v>163</v>
      </c>
      <c r="I3" s="1246" t="s">
        <v>161</v>
      </c>
      <c r="J3" s="1257" t="s">
        <v>409</v>
      </c>
      <c r="K3" s="1254" t="s">
        <v>419</v>
      </c>
      <c r="L3" s="95"/>
    </row>
    <row r="4" spans="1:17" s="97" customFormat="1" ht="30.2" customHeight="1" thickBot="1">
      <c r="A4" s="94"/>
      <c r="B4" s="9"/>
      <c r="C4" s="10"/>
      <c r="D4" s="10"/>
      <c r="E4" s="12" t="s">
        <v>14</v>
      </c>
      <c r="F4" s="12" t="s">
        <v>60</v>
      </c>
      <c r="G4" s="12" t="s">
        <v>53</v>
      </c>
      <c r="H4" s="1256"/>
      <c r="I4" s="1256"/>
      <c r="J4" s="1258"/>
      <c r="K4" s="1269"/>
      <c r="L4" s="95"/>
    </row>
    <row r="5" spans="1:17" ht="20.100000000000001" customHeight="1">
      <c r="B5" s="220" t="str">
        <f>TOTAL!B37</f>
        <v>VITARA 1,4 HYBRID 48V AT</v>
      </c>
      <c r="C5" s="221" t="str">
        <f>TOTAL!C37</f>
        <v>PREMIUM (GL+)</v>
      </c>
      <c r="D5" s="222">
        <f>TOTAL!D37</f>
        <v>5</v>
      </c>
      <c r="E5" s="222" t="str">
        <f>TOTAL!F37</f>
        <v>81/110</v>
      </c>
      <c r="F5" s="151">
        <f>TOTAL!G31</f>
        <v>5.8</v>
      </c>
      <c r="G5" s="223">
        <v>129</v>
      </c>
      <c r="H5" s="217">
        <f>TOTAL!H37</f>
        <v>24596.464522825558</v>
      </c>
      <c r="I5" s="217">
        <f>TOTAL!I37</f>
        <v>256.74</v>
      </c>
      <c r="J5" s="217">
        <f>TOTAL!J37</f>
        <v>24853.204522825559</v>
      </c>
      <c r="K5" s="497">
        <f>TOTAL!K37</f>
        <v>25270.173272825563</v>
      </c>
      <c r="L5" s="101"/>
    </row>
    <row r="6" spans="1:17" ht="20.100000000000001" customHeight="1">
      <c r="B6" s="55" t="str">
        <f>TOTAL!B38</f>
        <v>VITARA 1,4 HYBRID 48V AT</v>
      </c>
      <c r="C6" s="195" t="str">
        <f>TOTAL!C38</f>
        <v>ELEGANCE (GLX)</v>
      </c>
      <c r="D6" s="196">
        <f>TOTAL!D38</f>
        <v>5</v>
      </c>
      <c r="E6" s="196" t="str">
        <f>TOTAL!F38</f>
        <v>81/110</v>
      </c>
      <c r="F6" s="197"/>
      <c r="G6" s="241">
        <v>129</v>
      </c>
      <c r="H6" s="198">
        <f>TOTAL!H38</f>
        <v>25893.849939492226</v>
      </c>
      <c r="I6" s="198">
        <f>TOTAL!I38</f>
        <v>256.74</v>
      </c>
      <c r="J6" s="198">
        <f>TOTAL!J38</f>
        <v>26150.589939492227</v>
      </c>
      <c r="K6" s="493">
        <f>TOTAL!K38</f>
        <v>26567.558689492227</v>
      </c>
      <c r="L6" s="101"/>
    </row>
    <row r="7" spans="1:17" ht="20.100000000000001" customHeight="1" thickBot="1">
      <c r="B7" s="521" t="str">
        <f>TOTAL!B39</f>
        <v>VITARA 1,4 HYBRID 48V AT</v>
      </c>
      <c r="C7" s="522" t="str">
        <f>TOTAL!C39</f>
        <v>ELEGANCE+ (GLX+)</v>
      </c>
      <c r="D7" s="523">
        <f>TOTAL!D39</f>
        <v>5</v>
      </c>
      <c r="E7" s="523" t="str">
        <f>TOTAL!F39</f>
        <v>81/110</v>
      </c>
      <c r="F7" s="524">
        <f>TOTAL!G32</f>
        <v>5.8</v>
      </c>
      <c r="G7" s="525">
        <v>130</v>
      </c>
      <c r="H7" s="526">
        <f>TOTAL!H39</f>
        <v>26350.07910615889</v>
      </c>
      <c r="I7" s="526">
        <f>TOTAL!I39</f>
        <v>275.32</v>
      </c>
      <c r="J7" s="526">
        <f>TOTAL!J39</f>
        <v>26625.399106158889</v>
      </c>
      <c r="K7" s="527">
        <f>TOTAL!K39</f>
        <v>27447.21249184366</v>
      </c>
      <c r="L7" s="101"/>
    </row>
    <row r="8" spans="1:17" ht="20.100000000000001" customHeight="1" thickTop="1">
      <c r="B8" s="423" t="str">
        <f>TOTAL!B40</f>
        <v>VITARA 1,4 4WD HYBRID 48V AT</v>
      </c>
      <c r="C8" s="424" t="str">
        <f>TOTAL!C40</f>
        <v>PREMIUM (GL+)</v>
      </c>
      <c r="D8" s="425">
        <f>TOTAL!D40</f>
        <v>5</v>
      </c>
      <c r="E8" s="425" t="str">
        <f>TOTAL!F40</f>
        <v>81/110</v>
      </c>
      <c r="F8" s="426">
        <f>TOTAL!G33</f>
        <v>5.9</v>
      </c>
      <c r="G8" s="520">
        <v>137</v>
      </c>
      <c r="H8" s="427">
        <f>TOTAL!H40</f>
        <v>26274.293042192025</v>
      </c>
      <c r="I8" s="427">
        <f>TOTAL!I40</f>
        <v>405.38</v>
      </c>
      <c r="J8" s="427">
        <f>TOTAL!J40</f>
        <v>26679.673042192026</v>
      </c>
      <c r="K8" s="491">
        <f>TOTAL!K40</f>
        <v>27499.212845957787</v>
      </c>
      <c r="L8" s="101"/>
    </row>
    <row r="9" spans="1:17" ht="20.100000000000001" customHeight="1">
      <c r="B9" s="72" t="str">
        <f>TOTAL!B41</f>
        <v>VITARA 1,4 4WD HYBRID 48V AT</v>
      </c>
      <c r="C9" s="203" t="str">
        <f>TOTAL!C41</f>
        <v>ELEGANCE (GLX)</v>
      </c>
      <c r="D9" s="204">
        <f>TOTAL!D41</f>
        <v>5</v>
      </c>
      <c r="E9" s="204" t="str">
        <f>TOTAL!F41</f>
        <v>81/110</v>
      </c>
      <c r="F9" s="205"/>
      <c r="G9" s="411">
        <v>138</v>
      </c>
      <c r="H9" s="206">
        <f>TOTAL!H41</f>
        <v>27571.678458858692</v>
      </c>
      <c r="I9" s="206">
        <f>TOTAL!I41</f>
        <v>852.94355376576073</v>
      </c>
      <c r="J9" s="206">
        <f>TOTAL!J41</f>
        <v>28424.622012624452</v>
      </c>
      <c r="K9" s="499">
        <f>TOTAL!K41</f>
        <v>28854.099825124453</v>
      </c>
      <c r="L9" s="101"/>
    </row>
    <row r="10" spans="1:17" ht="20.100000000000001" customHeight="1" thickBot="1">
      <c r="B10" s="211" t="str">
        <f>TOTAL!B42</f>
        <v>VITARA 1,4 4WD HYBRID 48V AT</v>
      </c>
      <c r="C10" s="212" t="str">
        <f>TOTAL!C42</f>
        <v>ELEGANCE+ (GLX+)</v>
      </c>
      <c r="D10" s="213">
        <f>TOTAL!D42</f>
        <v>5</v>
      </c>
      <c r="E10" s="213" t="str">
        <f>TOTAL!F42</f>
        <v>81/110</v>
      </c>
      <c r="F10" s="214" t="e">
        <f>TOTAL!#REF!</f>
        <v>#REF!</v>
      </c>
      <c r="G10" s="393">
        <v>138</v>
      </c>
      <c r="H10" s="215">
        <f>TOTAL!H42</f>
        <v>28152.90762552536</v>
      </c>
      <c r="I10" s="215">
        <f>TOTAL!I42</f>
        <v>870.38042876576071</v>
      </c>
      <c r="J10" s="215">
        <f>TOTAL!J42</f>
        <v>29023.288054291123</v>
      </c>
      <c r="K10" s="502">
        <f>TOTAL!K42</f>
        <v>29452.76586679112</v>
      </c>
      <c r="L10" s="101"/>
    </row>
    <row r="11" spans="1:17" ht="19.5" customHeight="1">
      <c r="B11" s="180" t="s">
        <v>592</v>
      </c>
      <c r="C11" s="134"/>
      <c r="D11" s="134"/>
      <c r="E11" s="135"/>
      <c r="F11" s="135"/>
      <c r="G11" s="135"/>
      <c r="H11" s="135"/>
      <c r="I11" s="135"/>
      <c r="J11" s="136"/>
      <c r="K11" s="137"/>
      <c r="L11" s="16"/>
      <c r="N11" s="95"/>
    </row>
    <row r="12" spans="1:17" ht="19.5" customHeight="1">
      <c r="B12" s="180"/>
      <c r="C12" s="134"/>
      <c r="D12" s="134"/>
      <c r="E12" s="135"/>
      <c r="F12" s="135"/>
      <c r="G12" s="135"/>
      <c r="H12" s="135"/>
      <c r="I12" s="135"/>
      <c r="J12" s="136"/>
      <c r="K12" s="137"/>
      <c r="L12" s="16"/>
      <c r="N12" s="95"/>
    </row>
    <row r="13" spans="1:17" ht="19.5" customHeight="1">
      <c r="B13" s="180"/>
      <c r="C13" s="134"/>
      <c r="D13" s="134"/>
      <c r="E13" s="135"/>
      <c r="F13" s="135"/>
      <c r="G13" s="135"/>
      <c r="H13" s="135"/>
      <c r="I13" s="135"/>
      <c r="J13" s="136"/>
      <c r="K13" s="137"/>
      <c r="L13" s="16"/>
      <c r="N13" s="95"/>
    </row>
    <row r="14" spans="1:17" ht="19.5" customHeight="1">
      <c r="B14" s="737" t="s">
        <v>581</v>
      </c>
      <c r="C14" s="738"/>
      <c r="D14" s="739"/>
      <c r="E14" s="739"/>
      <c r="F14" s="739"/>
      <c r="G14" s="739"/>
      <c r="H14" s="739"/>
      <c r="I14" s="135"/>
      <c r="J14" s="136"/>
      <c r="K14" s="137"/>
      <c r="L14" s="16"/>
      <c r="N14" s="95"/>
    </row>
    <row r="15" spans="1:17" ht="19.5" customHeight="1">
      <c r="B15" s="740"/>
      <c r="C15" s="741"/>
      <c r="D15" s="742"/>
      <c r="E15" s="742"/>
      <c r="F15" s="742"/>
      <c r="G15" s="825"/>
      <c r="H15" s="825"/>
      <c r="I15" s="135"/>
      <c r="J15" s="136"/>
      <c r="K15" s="137"/>
      <c r="L15" s="16"/>
      <c r="N15" s="95"/>
    </row>
    <row r="16" spans="1:17" ht="14.65" customHeight="1">
      <c r="B16" s="1270" t="s">
        <v>206</v>
      </c>
      <c r="C16" s="828"/>
      <c r="D16" s="828"/>
      <c r="E16" s="828"/>
      <c r="F16" s="828"/>
      <c r="G16" s="828"/>
      <c r="H16" s="828"/>
      <c r="I16" s="828"/>
      <c r="J16" s="1271" t="s">
        <v>207</v>
      </c>
      <c r="K16" s="1273"/>
      <c r="L16" s="135"/>
      <c r="M16" s="136"/>
      <c r="N16" s="137"/>
      <c r="O16" s="16"/>
      <c r="Q16" s="95"/>
    </row>
    <row r="17" spans="2:17" ht="14.65" customHeight="1">
      <c r="B17" s="1270"/>
      <c r="C17" s="777"/>
      <c r="D17" s="777"/>
      <c r="E17" s="777"/>
      <c r="F17" s="777"/>
      <c r="G17" s="777"/>
      <c r="H17" s="777"/>
      <c r="I17" s="777"/>
      <c r="J17" s="1274" t="s">
        <v>589</v>
      </c>
      <c r="K17" s="1287"/>
      <c r="L17" s="135"/>
      <c r="M17" s="136"/>
      <c r="N17" s="137"/>
      <c r="O17" s="16"/>
      <c r="Q17" s="95"/>
    </row>
    <row r="18" spans="2:17" ht="14.65" customHeight="1">
      <c r="B18" s="745" t="s">
        <v>208</v>
      </c>
      <c r="C18" s="829"/>
      <c r="D18" s="829"/>
      <c r="E18" s="829"/>
      <c r="F18" s="829"/>
      <c r="G18" s="829"/>
      <c r="H18" s="829"/>
      <c r="I18" s="829"/>
      <c r="J18" s="1283" t="s">
        <v>504</v>
      </c>
      <c r="K18" s="1284"/>
      <c r="L18" s="135"/>
      <c r="M18" s="136"/>
      <c r="N18" s="137"/>
      <c r="O18" s="16"/>
      <c r="Q18" s="95"/>
    </row>
    <row r="19" spans="2:17" ht="14.65" customHeight="1">
      <c r="B19" s="745" t="s">
        <v>211</v>
      </c>
      <c r="C19" s="829"/>
      <c r="D19" s="829"/>
      <c r="E19" s="829"/>
      <c r="F19" s="829"/>
      <c r="G19" s="829"/>
      <c r="H19" s="829"/>
      <c r="I19" s="829"/>
      <c r="J19" s="1283" t="s">
        <v>590</v>
      </c>
      <c r="K19" s="1284"/>
      <c r="L19" s="135"/>
      <c r="M19" s="136"/>
      <c r="N19" s="137"/>
      <c r="O19" s="16"/>
      <c r="Q19" s="95"/>
    </row>
    <row r="20" spans="2:17" ht="14.65" customHeight="1">
      <c r="B20" s="745" t="s">
        <v>169</v>
      </c>
      <c r="C20" s="829"/>
      <c r="D20" s="829"/>
      <c r="E20" s="829"/>
      <c r="F20" s="829"/>
      <c r="G20" s="829"/>
      <c r="H20" s="829"/>
      <c r="I20" s="746"/>
      <c r="J20" s="748" t="s">
        <v>507</v>
      </c>
      <c r="K20" s="748" t="s">
        <v>508</v>
      </c>
      <c r="L20" s="135"/>
      <c r="M20" s="136"/>
      <c r="N20" s="137"/>
      <c r="O20" s="16"/>
      <c r="Q20" s="95"/>
    </row>
    <row r="21" spans="2:17" ht="14.65" customHeight="1">
      <c r="B21" s="749" t="s">
        <v>64</v>
      </c>
      <c r="C21" s="750"/>
      <c r="D21" s="750"/>
      <c r="E21" s="750"/>
      <c r="F21" s="750"/>
      <c r="G21" s="750"/>
      <c r="H21" s="750"/>
      <c r="I21" s="750"/>
      <c r="J21" s="752"/>
      <c r="K21" s="752"/>
      <c r="L21" s="135"/>
      <c r="M21" s="136"/>
      <c r="N21" s="137"/>
      <c r="O21" s="16"/>
      <c r="Q21" s="95"/>
    </row>
    <row r="22" spans="2:17" ht="14.65" customHeight="1">
      <c r="B22" s="753" t="s">
        <v>199</v>
      </c>
      <c r="C22" s="856" t="s">
        <v>259</v>
      </c>
      <c r="D22" s="872"/>
      <c r="E22" s="872"/>
      <c r="F22" s="872"/>
      <c r="G22" s="872"/>
      <c r="H22" s="872"/>
      <c r="I22" s="797"/>
      <c r="J22" s="754" t="s">
        <v>509</v>
      </c>
      <c r="K22" s="755" t="s">
        <v>510</v>
      </c>
      <c r="L22" s="135"/>
      <c r="M22" s="136"/>
      <c r="N22" s="137"/>
      <c r="O22" s="16"/>
      <c r="Q22" s="95"/>
    </row>
    <row r="23" spans="2:17" ht="14.65" customHeight="1">
      <c r="B23" s="756"/>
      <c r="C23" s="857" t="s">
        <v>260</v>
      </c>
      <c r="D23" s="859"/>
      <c r="E23" s="859"/>
      <c r="F23" s="859"/>
      <c r="G23" s="859"/>
      <c r="H23" s="859"/>
      <c r="I23" s="830"/>
      <c r="J23" s="757" t="s">
        <v>510</v>
      </c>
      <c r="K23" s="758" t="s">
        <v>509</v>
      </c>
      <c r="L23" s="135"/>
      <c r="M23" s="136"/>
      <c r="N23" s="137"/>
      <c r="O23" s="16"/>
      <c r="Q23" s="95"/>
    </row>
    <row r="24" spans="2:17" ht="14.65" customHeight="1">
      <c r="B24" s="759" t="s">
        <v>47</v>
      </c>
      <c r="C24" s="820"/>
      <c r="D24" s="820"/>
      <c r="E24" s="820"/>
      <c r="F24" s="820"/>
      <c r="G24" s="820"/>
      <c r="H24" s="820"/>
      <c r="I24" s="760"/>
      <c r="J24" s="748" t="s">
        <v>509</v>
      </c>
      <c r="K24" s="761" t="s">
        <v>509</v>
      </c>
      <c r="L24" s="135"/>
      <c r="M24" s="136"/>
      <c r="N24" s="137"/>
      <c r="O24" s="16"/>
      <c r="Q24" s="95"/>
    </row>
    <row r="25" spans="2:17" ht="14.65" customHeight="1">
      <c r="B25" s="762" t="s">
        <v>8</v>
      </c>
      <c r="C25" s="750"/>
      <c r="D25" s="750"/>
      <c r="E25" s="750"/>
      <c r="F25" s="750"/>
      <c r="G25" s="750"/>
      <c r="H25" s="750"/>
      <c r="I25" s="750"/>
      <c r="J25" s="751"/>
      <c r="K25" s="752"/>
      <c r="L25" s="135"/>
      <c r="M25" s="136"/>
      <c r="N25" s="137"/>
      <c r="O25" s="16"/>
      <c r="Q25" s="95"/>
    </row>
    <row r="26" spans="2:17" ht="14.65" customHeight="1">
      <c r="B26" s="763" t="s">
        <v>65</v>
      </c>
      <c r="C26" s="860" t="s">
        <v>66</v>
      </c>
      <c r="D26" s="829"/>
      <c r="E26" s="829"/>
      <c r="F26" s="829"/>
      <c r="G26" s="829"/>
      <c r="H26" s="829"/>
      <c r="I26" s="746"/>
      <c r="J26" s="764" t="s">
        <v>510</v>
      </c>
      <c r="K26" s="765" t="s">
        <v>511</v>
      </c>
      <c r="L26" s="135"/>
      <c r="M26" s="136"/>
      <c r="N26" s="137"/>
      <c r="O26" s="16"/>
      <c r="Q26" s="95"/>
    </row>
    <row r="27" spans="2:17" ht="14.65" customHeight="1">
      <c r="B27" s="763" t="s">
        <v>67</v>
      </c>
      <c r="C27" s="829"/>
      <c r="D27" s="829"/>
      <c r="E27" s="829"/>
      <c r="F27" s="829"/>
      <c r="G27" s="829"/>
      <c r="H27" s="829"/>
      <c r="I27" s="746"/>
      <c r="J27" s="765" t="s">
        <v>509</v>
      </c>
      <c r="K27" s="765" t="s">
        <v>509</v>
      </c>
      <c r="L27" s="135"/>
      <c r="M27" s="136"/>
      <c r="N27" s="137"/>
      <c r="O27" s="16"/>
      <c r="Q27" s="95"/>
    </row>
    <row r="28" spans="2:17" ht="14.65" customHeight="1">
      <c r="B28" s="766" t="s">
        <v>15</v>
      </c>
      <c r="C28" s="458" t="s">
        <v>71</v>
      </c>
      <c r="D28" s="461"/>
      <c r="E28" s="461"/>
      <c r="F28" s="461"/>
      <c r="G28" s="461"/>
      <c r="H28" s="461"/>
      <c r="I28" s="461"/>
      <c r="J28" s="767" t="s">
        <v>509</v>
      </c>
      <c r="K28" s="767" t="s">
        <v>509</v>
      </c>
      <c r="L28" s="135"/>
      <c r="M28" s="136"/>
      <c r="N28" s="137"/>
      <c r="O28" s="16"/>
      <c r="Q28" s="95"/>
    </row>
    <row r="29" spans="2:17" ht="14.65" customHeight="1">
      <c r="B29" s="768" t="s">
        <v>398</v>
      </c>
      <c r="C29" s="458" t="s">
        <v>78</v>
      </c>
      <c r="D29" s="460"/>
      <c r="E29" s="460"/>
      <c r="F29" s="460"/>
      <c r="G29" s="460"/>
      <c r="H29" s="460"/>
      <c r="I29" s="460"/>
      <c r="J29" s="769" t="s">
        <v>509</v>
      </c>
      <c r="K29" s="769" t="s">
        <v>509</v>
      </c>
      <c r="L29" s="135"/>
      <c r="M29" s="136"/>
      <c r="N29" s="137"/>
      <c r="O29" s="16"/>
      <c r="Q29" s="95"/>
    </row>
    <row r="30" spans="2:17" ht="14.65" customHeight="1">
      <c r="B30" s="770" t="s">
        <v>245</v>
      </c>
      <c r="C30" s="861" t="s">
        <v>183</v>
      </c>
      <c r="D30" s="895"/>
      <c r="E30" s="895"/>
      <c r="F30" s="895"/>
      <c r="G30" s="895"/>
      <c r="H30" s="895"/>
      <c r="I30" s="831"/>
      <c r="J30" s="771" t="s">
        <v>5</v>
      </c>
      <c r="K30" s="771" t="s">
        <v>5</v>
      </c>
      <c r="L30" s="135"/>
      <c r="M30" s="136"/>
      <c r="N30" s="137"/>
      <c r="O30" s="16"/>
      <c r="Q30" s="95"/>
    </row>
    <row r="31" spans="2:17" ht="14.65" customHeight="1">
      <c r="B31" s="763" t="s">
        <v>182</v>
      </c>
      <c r="C31" s="862" t="s">
        <v>183</v>
      </c>
      <c r="D31" s="896"/>
      <c r="E31" s="896"/>
      <c r="F31" s="896"/>
      <c r="G31" s="896"/>
      <c r="H31" s="896"/>
      <c r="I31" s="832"/>
      <c r="J31" s="765" t="s">
        <v>509</v>
      </c>
      <c r="K31" s="765" t="s">
        <v>509</v>
      </c>
      <c r="L31" s="135"/>
      <c r="M31" s="136"/>
      <c r="N31" s="137"/>
      <c r="O31" s="16"/>
      <c r="Q31" s="95"/>
    </row>
    <row r="32" spans="2:17" ht="14.65" customHeight="1">
      <c r="B32" s="232" t="s">
        <v>72</v>
      </c>
      <c r="C32" s="863" t="s">
        <v>226</v>
      </c>
      <c r="D32" s="777"/>
      <c r="E32" s="777"/>
      <c r="F32" s="777"/>
      <c r="G32" s="777"/>
      <c r="H32" s="777"/>
      <c r="I32" s="744"/>
      <c r="J32" s="772" t="s">
        <v>509</v>
      </c>
      <c r="K32" s="773" t="s">
        <v>509</v>
      </c>
      <c r="L32" s="135"/>
      <c r="M32" s="136"/>
      <c r="N32" s="137"/>
      <c r="O32" s="16"/>
      <c r="Q32" s="95"/>
    </row>
    <row r="33" spans="2:17" ht="14.65" customHeight="1">
      <c r="B33" s="763" t="s">
        <v>75</v>
      </c>
      <c r="C33" s="860" t="s">
        <v>76</v>
      </c>
      <c r="D33" s="777"/>
      <c r="E33" s="777"/>
      <c r="F33" s="777"/>
      <c r="G33" s="777"/>
      <c r="H33" s="777"/>
      <c r="I33" s="744"/>
      <c r="J33" s="774" t="s">
        <v>509</v>
      </c>
      <c r="K33" s="775" t="s">
        <v>509</v>
      </c>
      <c r="L33" s="135"/>
      <c r="M33" s="136"/>
      <c r="N33" s="137"/>
      <c r="O33" s="16"/>
      <c r="Q33" s="95"/>
    </row>
    <row r="34" spans="2:17" ht="14.65" customHeight="1">
      <c r="B34" s="776" t="s">
        <v>512</v>
      </c>
      <c r="C34" s="777"/>
      <c r="D34" s="777"/>
      <c r="E34" s="777"/>
      <c r="F34" s="777"/>
      <c r="G34" s="777"/>
      <c r="H34" s="777"/>
      <c r="I34" s="777"/>
      <c r="J34" s="765" t="s">
        <v>509</v>
      </c>
      <c r="K34" s="765" t="s">
        <v>509</v>
      </c>
      <c r="L34" s="135"/>
      <c r="M34" s="136"/>
      <c r="N34" s="137"/>
      <c r="O34" s="16"/>
      <c r="Q34" s="95"/>
    </row>
    <row r="35" spans="2:17" ht="14.65" customHeight="1">
      <c r="B35" s="778" t="s">
        <v>79</v>
      </c>
      <c r="C35" s="750"/>
      <c r="D35" s="750"/>
      <c r="E35" s="750"/>
      <c r="F35" s="750"/>
      <c r="G35" s="750"/>
      <c r="H35" s="750"/>
      <c r="I35" s="750"/>
      <c r="J35" s="751"/>
      <c r="K35" s="752"/>
      <c r="L35" s="135"/>
      <c r="M35" s="136"/>
      <c r="N35" s="137"/>
      <c r="O35" s="16"/>
      <c r="Q35" s="95"/>
    </row>
    <row r="36" spans="2:17" ht="14.65" customHeight="1">
      <c r="B36" s="779" t="s">
        <v>80</v>
      </c>
      <c r="C36" s="856" t="s">
        <v>513</v>
      </c>
      <c r="D36" s="872"/>
      <c r="E36" s="872"/>
      <c r="F36" s="872"/>
      <c r="G36" s="872"/>
      <c r="H36" s="872"/>
      <c r="I36" s="797"/>
      <c r="J36" s="780" t="s">
        <v>509</v>
      </c>
      <c r="K36" s="780" t="s">
        <v>509</v>
      </c>
      <c r="L36" s="135"/>
      <c r="M36" s="136"/>
      <c r="N36" s="137"/>
      <c r="O36" s="16"/>
      <c r="Q36" s="95"/>
    </row>
    <row r="37" spans="2:17" ht="14.65" customHeight="1">
      <c r="B37" s="779"/>
      <c r="C37" s="856" t="s">
        <v>514</v>
      </c>
      <c r="D37" s="872"/>
      <c r="E37" s="872"/>
      <c r="F37" s="872"/>
      <c r="G37" s="872"/>
      <c r="H37" s="872"/>
      <c r="I37" s="797"/>
      <c r="J37" s="782" t="s">
        <v>509</v>
      </c>
      <c r="K37" s="781" t="s">
        <v>5</v>
      </c>
      <c r="L37" s="135"/>
      <c r="M37" s="136"/>
      <c r="N37" s="137"/>
      <c r="O37" s="16"/>
      <c r="Q37" s="95"/>
    </row>
    <row r="38" spans="2:17" ht="14.65" customHeight="1">
      <c r="B38" s="753" t="s">
        <v>81</v>
      </c>
      <c r="C38" s="864" t="s">
        <v>390</v>
      </c>
      <c r="D38" s="858"/>
      <c r="E38" s="858"/>
      <c r="F38" s="858"/>
      <c r="G38" s="858"/>
      <c r="H38" s="858"/>
      <c r="I38" s="833"/>
      <c r="J38" s="769" t="s">
        <v>509</v>
      </c>
      <c r="K38" s="769" t="s">
        <v>509</v>
      </c>
      <c r="L38" s="135"/>
      <c r="M38" s="136"/>
      <c r="N38" s="137"/>
      <c r="O38" s="16"/>
      <c r="Q38" s="95"/>
    </row>
    <row r="39" spans="2:17" ht="14.65" customHeight="1">
      <c r="B39" s="759" t="s">
        <v>439</v>
      </c>
      <c r="C39" s="865" t="s">
        <v>171</v>
      </c>
      <c r="D39" s="820"/>
      <c r="E39" s="820"/>
      <c r="F39" s="820"/>
      <c r="G39" s="820"/>
      <c r="H39" s="820"/>
      <c r="I39" s="760"/>
      <c r="J39" s="764" t="s">
        <v>509</v>
      </c>
      <c r="K39" s="765" t="s">
        <v>509</v>
      </c>
      <c r="L39" s="135"/>
      <c r="M39" s="136"/>
      <c r="N39" s="137"/>
      <c r="O39" s="16"/>
      <c r="Q39" s="95"/>
    </row>
    <row r="40" spans="2:17" ht="14.65" customHeight="1">
      <c r="B40" s="783" t="s">
        <v>22</v>
      </c>
      <c r="C40" s="866" t="s">
        <v>23</v>
      </c>
      <c r="D40" s="897"/>
      <c r="E40" s="897"/>
      <c r="F40" s="897"/>
      <c r="G40" s="897"/>
      <c r="H40" s="897"/>
      <c r="I40" s="834"/>
      <c r="J40" s="784" t="s">
        <v>509</v>
      </c>
      <c r="K40" s="767" t="s">
        <v>509</v>
      </c>
      <c r="L40" s="135"/>
      <c r="M40" s="136"/>
      <c r="N40" s="137"/>
      <c r="O40" s="16"/>
      <c r="Q40" s="95"/>
    </row>
    <row r="41" spans="2:17" ht="14.65" customHeight="1">
      <c r="B41" s="785" t="s">
        <v>239</v>
      </c>
      <c r="C41" s="864" t="s">
        <v>515</v>
      </c>
      <c r="D41" s="858"/>
      <c r="E41" s="858"/>
      <c r="F41" s="858"/>
      <c r="G41" s="858"/>
      <c r="H41" s="858"/>
      <c r="I41" s="833"/>
      <c r="J41" s="786" t="s">
        <v>509</v>
      </c>
      <c r="K41" s="769" t="s">
        <v>509</v>
      </c>
      <c r="L41" s="135"/>
      <c r="M41" s="136"/>
      <c r="N41" s="137"/>
      <c r="O41" s="16"/>
      <c r="Q41" s="95"/>
    </row>
    <row r="42" spans="2:17" ht="14.65" customHeight="1">
      <c r="B42" s="753" t="s">
        <v>9</v>
      </c>
      <c r="C42" s="887"/>
      <c r="D42" s="878"/>
      <c r="E42" s="878"/>
      <c r="F42" s="878"/>
      <c r="G42" s="878"/>
      <c r="H42" s="878"/>
      <c r="I42" s="804"/>
      <c r="J42" s="805" t="s">
        <v>509</v>
      </c>
      <c r="K42" s="771" t="s">
        <v>509</v>
      </c>
      <c r="L42" s="135"/>
      <c r="M42" s="136"/>
      <c r="N42" s="137"/>
      <c r="O42" s="16"/>
      <c r="Q42" s="95"/>
    </row>
    <row r="43" spans="2:17" ht="14.65" customHeight="1">
      <c r="B43" s="759" t="s">
        <v>83</v>
      </c>
      <c r="C43" s="865" t="s">
        <v>84</v>
      </c>
      <c r="D43" s="820"/>
      <c r="E43" s="820"/>
      <c r="F43" s="820"/>
      <c r="G43" s="820"/>
      <c r="H43" s="820"/>
      <c r="I43" s="760"/>
      <c r="J43" s="764" t="s">
        <v>509</v>
      </c>
      <c r="K43" s="764" t="s">
        <v>509</v>
      </c>
      <c r="L43" s="135"/>
      <c r="M43" s="136"/>
      <c r="N43" s="137"/>
      <c r="O43" s="16"/>
      <c r="Q43" s="95"/>
    </row>
    <row r="44" spans="2:17" ht="14.65" customHeight="1">
      <c r="B44" s="753" t="s">
        <v>85</v>
      </c>
      <c r="C44" s="864" t="s">
        <v>241</v>
      </c>
      <c r="D44" s="858"/>
      <c r="E44" s="858"/>
      <c r="F44" s="858"/>
      <c r="G44" s="858"/>
      <c r="H44" s="858"/>
      <c r="I44" s="833"/>
      <c r="J44" s="786" t="s">
        <v>5</v>
      </c>
      <c r="K44" s="769" t="s">
        <v>5</v>
      </c>
      <c r="L44" s="135"/>
      <c r="M44" s="136"/>
      <c r="N44" s="137"/>
      <c r="O44" s="16"/>
      <c r="Q44" s="95"/>
    </row>
    <row r="45" spans="2:17" ht="14.65" customHeight="1">
      <c r="B45" s="783"/>
      <c r="C45" s="866" t="s">
        <v>242</v>
      </c>
      <c r="D45" s="897"/>
      <c r="E45" s="897"/>
      <c r="F45" s="897"/>
      <c r="G45" s="897"/>
      <c r="H45" s="897"/>
      <c r="I45" s="834"/>
      <c r="J45" s="784" t="s">
        <v>5</v>
      </c>
      <c r="K45" s="767" t="s">
        <v>5</v>
      </c>
      <c r="L45" s="135"/>
      <c r="M45" s="136"/>
      <c r="N45" s="137"/>
      <c r="O45" s="16"/>
      <c r="Q45" s="95"/>
    </row>
    <row r="46" spans="2:17" ht="14.65" customHeight="1">
      <c r="B46" s="759" t="s">
        <v>519</v>
      </c>
      <c r="C46" s="820"/>
      <c r="D46" s="820"/>
      <c r="E46" s="820"/>
      <c r="F46" s="820"/>
      <c r="G46" s="820"/>
      <c r="H46" s="820"/>
      <c r="I46" s="760"/>
      <c r="J46" s="764" t="s">
        <v>5</v>
      </c>
      <c r="K46" s="765" t="s">
        <v>5</v>
      </c>
      <c r="L46" s="135"/>
      <c r="M46" s="136"/>
      <c r="N46" s="137"/>
      <c r="O46" s="16"/>
      <c r="Q46" s="95"/>
    </row>
    <row r="47" spans="2:17" ht="14.65" customHeight="1">
      <c r="B47" s="759" t="s">
        <v>87</v>
      </c>
      <c r="C47" s="740"/>
      <c r="D47" s="740"/>
      <c r="E47" s="740"/>
      <c r="F47" s="740"/>
      <c r="G47" s="740"/>
      <c r="H47" s="740"/>
      <c r="I47" s="788"/>
      <c r="J47" s="772" t="s">
        <v>5</v>
      </c>
      <c r="K47" s="773" t="s">
        <v>5</v>
      </c>
      <c r="L47" s="135"/>
      <c r="M47" s="136"/>
      <c r="N47" s="137"/>
      <c r="O47" s="16"/>
      <c r="Q47" s="95"/>
    </row>
    <row r="48" spans="2:17" ht="14.65" customHeight="1">
      <c r="B48" s="789" t="s">
        <v>24</v>
      </c>
      <c r="C48" s="856" t="s">
        <v>226</v>
      </c>
      <c r="D48" s="872"/>
      <c r="E48" s="872"/>
      <c r="F48" s="872"/>
      <c r="G48" s="872"/>
      <c r="H48" s="872"/>
      <c r="I48" s="797"/>
      <c r="J48" s="790" t="s">
        <v>509</v>
      </c>
      <c r="K48" s="790" t="s">
        <v>509</v>
      </c>
      <c r="L48" s="135"/>
      <c r="M48" s="136"/>
      <c r="N48" s="137"/>
      <c r="O48" s="16"/>
      <c r="Q48" s="95"/>
    </row>
    <row r="49" spans="2:17" ht="14.65" customHeight="1">
      <c r="B49" s="791"/>
      <c r="C49" s="867" t="s">
        <v>88</v>
      </c>
      <c r="D49" s="898"/>
      <c r="E49" s="898"/>
      <c r="F49" s="898"/>
      <c r="G49" s="898"/>
      <c r="H49" s="898"/>
      <c r="I49" s="835"/>
      <c r="J49" s="780" t="s">
        <v>509</v>
      </c>
      <c r="K49" s="780" t="s">
        <v>509</v>
      </c>
      <c r="L49" s="135"/>
      <c r="M49" s="136"/>
      <c r="N49" s="137"/>
      <c r="O49" s="16"/>
      <c r="Q49" s="95"/>
    </row>
    <row r="50" spans="2:17" ht="14.65" customHeight="1">
      <c r="B50" s="791"/>
      <c r="C50" s="857" t="s">
        <v>89</v>
      </c>
      <c r="D50" s="859"/>
      <c r="E50" s="859"/>
      <c r="F50" s="859"/>
      <c r="G50" s="859"/>
      <c r="H50" s="859"/>
      <c r="I50" s="830"/>
      <c r="J50" s="792" t="s">
        <v>510</v>
      </c>
      <c r="K50" s="780" t="s">
        <v>509</v>
      </c>
      <c r="L50" s="135"/>
      <c r="M50" s="136"/>
      <c r="N50" s="137"/>
      <c r="O50" s="16"/>
      <c r="Q50" s="95"/>
    </row>
    <row r="51" spans="2:17" ht="14.65" customHeight="1">
      <c r="B51" s="791"/>
      <c r="C51" s="868" t="s">
        <v>90</v>
      </c>
      <c r="D51" s="899"/>
      <c r="E51" s="899"/>
      <c r="F51" s="899"/>
      <c r="G51" s="899"/>
      <c r="H51" s="899"/>
      <c r="I51" s="836"/>
      <c r="J51" s="780" t="s">
        <v>509</v>
      </c>
      <c r="K51" s="780" t="s">
        <v>509</v>
      </c>
      <c r="L51" s="135"/>
      <c r="M51" s="136"/>
      <c r="N51" s="137"/>
      <c r="O51" s="16"/>
      <c r="Q51" s="95"/>
    </row>
    <row r="52" spans="2:17" ht="14.65" customHeight="1">
      <c r="B52" s="793"/>
      <c r="C52" s="869" t="s">
        <v>443</v>
      </c>
      <c r="D52" s="900"/>
      <c r="E52" s="900"/>
      <c r="F52" s="900"/>
      <c r="G52" s="900"/>
      <c r="H52" s="900"/>
      <c r="I52" s="837"/>
      <c r="J52" s="784" t="s">
        <v>510</v>
      </c>
      <c r="K52" s="767" t="s">
        <v>509</v>
      </c>
      <c r="L52" s="135"/>
      <c r="M52" s="136"/>
      <c r="N52" s="137"/>
      <c r="O52" s="16"/>
      <c r="Q52" s="95"/>
    </row>
    <row r="53" spans="2:17" ht="14.65" customHeight="1">
      <c r="B53" s="759" t="s">
        <v>520</v>
      </c>
      <c r="C53" s="860" t="s">
        <v>214</v>
      </c>
      <c r="D53" s="829"/>
      <c r="E53" s="829"/>
      <c r="F53" s="829"/>
      <c r="G53" s="829"/>
      <c r="H53" s="829"/>
      <c r="I53" s="746"/>
      <c r="J53" s="772" t="s">
        <v>509</v>
      </c>
      <c r="K53" s="773" t="s">
        <v>509</v>
      </c>
      <c r="L53" s="135"/>
      <c r="M53" s="136"/>
      <c r="N53" s="137"/>
      <c r="O53" s="16"/>
      <c r="Q53" s="95"/>
    </row>
    <row r="54" spans="2:17" ht="14.65" customHeight="1">
      <c r="B54" s="762" t="s">
        <v>94</v>
      </c>
      <c r="C54" s="750"/>
      <c r="D54" s="750"/>
      <c r="E54" s="750"/>
      <c r="F54" s="750"/>
      <c r="G54" s="750"/>
      <c r="H54" s="750"/>
      <c r="I54" s="750"/>
      <c r="J54" s="751"/>
      <c r="K54" s="752"/>
      <c r="L54" s="135"/>
      <c r="M54" s="136"/>
      <c r="N54" s="137"/>
      <c r="O54" s="16"/>
      <c r="Q54" s="95"/>
    </row>
    <row r="55" spans="2:17" ht="14.65" customHeight="1">
      <c r="B55" s="795" t="s">
        <v>37</v>
      </c>
      <c r="C55" s="871" t="s">
        <v>96</v>
      </c>
      <c r="D55" s="903"/>
      <c r="E55" s="903"/>
      <c r="F55" s="903"/>
      <c r="G55" s="903"/>
      <c r="H55" s="903"/>
      <c r="I55" s="840"/>
      <c r="J55" s="782" t="s">
        <v>509</v>
      </c>
      <c r="K55" s="781" t="s">
        <v>509</v>
      </c>
      <c r="L55" s="135"/>
      <c r="M55" s="136"/>
      <c r="N55" s="137"/>
      <c r="O55" s="16"/>
      <c r="Q55" s="95"/>
    </row>
    <row r="56" spans="2:17" ht="14.65" customHeight="1">
      <c r="B56" s="794"/>
      <c r="C56" s="871" t="s">
        <v>445</v>
      </c>
      <c r="D56" s="903"/>
      <c r="E56" s="903"/>
      <c r="F56" s="903"/>
      <c r="G56" s="903"/>
      <c r="H56" s="903"/>
      <c r="I56" s="840"/>
      <c r="J56" s="782" t="s">
        <v>5</v>
      </c>
      <c r="K56" s="781" t="s">
        <v>5</v>
      </c>
      <c r="L56" s="135"/>
      <c r="M56" s="136"/>
      <c r="N56" s="137"/>
      <c r="O56" s="16"/>
      <c r="Q56" s="95"/>
    </row>
    <row r="57" spans="2:17" ht="14.65" customHeight="1">
      <c r="B57" s="794"/>
      <c r="C57" s="870" t="s">
        <v>446</v>
      </c>
      <c r="D57" s="902"/>
      <c r="E57" s="902"/>
      <c r="F57" s="902"/>
      <c r="G57" s="902"/>
      <c r="H57" s="902"/>
      <c r="I57" s="839"/>
      <c r="J57" s="781" t="s">
        <v>509</v>
      </c>
      <c r="K57" s="781" t="s">
        <v>509</v>
      </c>
      <c r="L57" s="135"/>
      <c r="M57" s="136"/>
      <c r="N57" s="137"/>
      <c r="O57" s="16"/>
      <c r="Q57" s="95"/>
    </row>
    <row r="58" spans="2:17" ht="14.65" customHeight="1">
      <c r="B58" s="794"/>
      <c r="C58" s="870" t="s">
        <v>521</v>
      </c>
      <c r="D58" s="902"/>
      <c r="E58" s="902"/>
      <c r="F58" s="902"/>
      <c r="G58" s="902"/>
      <c r="H58" s="902"/>
      <c r="I58" s="839"/>
      <c r="J58" s="796" t="s">
        <v>509</v>
      </c>
      <c r="K58" s="796" t="s">
        <v>509</v>
      </c>
      <c r="L58" s="135"/>
      <c r="M58" s="136"/>
      <c r="N58" s="137"/>
      <c r="O58" s="16"/>
      <c r="Q58" s="95"/>
    </row>
    <row r="59" spans="2:17" ht="14.65" customHeight="1">
      <c r="B59" s="794"/>
      <c r="C59" s="870" t="s">
        <v>522</v>
      </c>
      <c r="D59" s="902"/>
      <c r="E59" s="902"/>
      <c r="F59" s="902"/>
      <c r="G59" s="902"/>
      <c r="H59" s="902"/>
      <c r="I59" s="839"/>
      <c r="J59" s="781" t="s">
        <v>509</v>
      </c>
      <c r="K59" s="781" t="s">
        <v>509</v>
      </c>
      <c r="L59" s="135"/>
      <c r="M59" s="136"/>
      <c r="N59" s="137"/>
      <c r="O59" s="16"/>
      <c r="Q59" s="95"/>
    </row>
    <row r="60" spans="2:17" ht="14.65" customHeight="1">
      <c r="B60" s="794"/>
      <c r="C60" s="870" t="s">
        <v>185</v>
      </c>
      <c r="D60" s="902"/>
      <c r="E60" s="902"/>
      <c r="F60" s="902"/>
      <c r="G60" s="902"/>
      <c r="H60" s="902"/>
      <c r="I60" s="839"/>
      <c r="J60" s="781" t="s">
        <v>509</v>
      </c>
      <c r="K60" s="781" t="s">
        <v>509</v>
      </c>
      <c r="L60" s="135"/>
      <c r="M60" s="136"/>
      <c r="N60" s="137"/>
      <c r="O60" s="16"/>
      <c r="Q60" s="95"/>
    </row>
    <row r="61" spans="2:17" ht="14.65" customHeight="1">
      <c r="B61" s="763" t="s">
        <v>11</v>
      </c>
      <c r="C61" s="829"/>
      <c r="D61" s="829"/>
      <c r="E61" s="829"/>
      <c r="F61" s="829"/>
      <c r="G61" s="829"/>
      <c r="H61" s="829"/>
      <c r="I61" s="746"/>
      <c r="J61" s="764" t="s">
        <v>5</v>
      </c>
      <c r="K61" s="765" t="s">
        <v>5</v>
      </c>
      <c r="L61" s="135"/>
      <c r="M61" s="136"/>
      <c r="N61" s="137"/>
      <c r="O61" s="16"/>
      <c r="Q61" s="95"/>
    </row>
    <row r="62" spans="2:17" ht="14.65" customHeight="1">
      <c r="B62" s="759" t="s">
        <v>20</v>
      </c>
      <c r="C62" s="820"/>
      <c r="D62" s="820"/>
      <c r="E62" s="820"/>
      <c r="F62" s="820"/>
      <c r="G62" s="820"/>
      <c r="H62" s="820"/>
      <c r="I62" s="760"/>
      <c r="J62" s="765" t="s">
        <v>509</v>
      </c>
      <c r="K62" s="765" t="s">
        <v>509</v>
      </c>
      <c r="L62" s="135"/>
      <c r="M62" s="136"/>
      <c r="N62" s="137"/>
      <c r="O62" s="16"/>
      <c r="Q62" s="95"/>
    </row>
    <row r="63" spans="2:17" ht="14.65" customHeight="1">
      <c r="B63" s="756" t="s">
        <v>523</v>
      </c>
      <c r="C63" s="872" t="s">
        <v>201</v>
      </c>
      <c r="D63" s="872"/>
      <c r="E63" s="872"/>
      <c r="F63" s="872"/>
      <c r="G63" s="872"/>
      <c r="H63" s="872"/>
      <c r="I63" s="797"/>
      <c r="J63" s="782" t="s">
        <v>509</v>
      </c>
      <c r="K63" s="781" t="s">
        <v>509</v>
      </c>
      <c r="L63" s="135"/>
      <c r="M63" s="136"/>
      <c r="N63" s="137"/>
      <c r="O63" s="16"/>
      <c r="Q63" s="95"/>
    </row>
    <row r="64" spans="2:17" ht="14.65" customHeight="1">
      <c r="B64" s="779"/>
      <c r="C64" s="867" t="s">
        <v>202</v>
      </c>
      <c r="D64" s="898"/>
      <c r="E64" s="898"/>
      <c r="F64" s="898"/>
      <c r="G64" s="898"/>
      <c r="H64" s="898"/>
      <c r="I64" s="835"/>
      <c r="J64" s="780" t="s">
        <v>509</v>
      </c>
      <c r="K64" s="780" t="s">
        <v>509</v>
      </c>
      <c r="L64" s="135"/>
      <c r="M64" s="136"/>
      <c r="N64" s="137"/>
      <c r="O64" s="16"/>
      <c r="Q64" s="95"/>
    </row>
    <row r="65" spans="2:17" ht="14.65" customHeight="1">
      <c r="B65" s="779"/>
      <c r="C65" s="867" t="s">
        <v>100</v>
      </c>
      <c r="D65" s="898"/>
      <c r="E65" s="898"/>
      <c r="F65" s="898"/>
      <c r="G65" s="898"/>
      <c r="H65" s="898"/>
      <c r="I65" s="835"/>
      <c r="J65" s="780" t="s">
        <v>509</v>
      </c>
      <c r="K65" s="780" t="s">
        <v>509</v>
      </c>
      <c r="L65" s="135"/>
      <c r="M65" s="136"/>
      <c r="N65" s="137"/>
      <c r="O65" s="16"/>
      <c r="Q65" s="95"/>
    </row>
    <row r="66" spans="2:17" ht="14.65" customHeight="1">
      <c r="B66" s="779"/>
      <c r="C66" s="867" t="s">
        <v>261</v>
      </c>
      <c r="D66" s="898"/>
      <c r="E66" s="898"/>
      <c r="F66" s="898"/>
      <c r="G66" s="898"/>
      <c r="H66" s="898"/>
      <c r="I66" s="835"/>
      <c r="J66" s="780" t="s">
        <v>509</v>
      </c>
      <c r="K66" s="780" t="s">
        <v>509</v>
      </c>
      <c r="L66" s="135"/>
      <c r="M66" s="136"/>
      <c r="N66" s="137"/>
      <c r="O66" s="16"/>
      <c r="Q66" s="95"/>
    </row>
    <row r="67" spans="2:17" ht="14.65" customHeight="1">
      <c r="B67" s="779"/>
      <c r="C67" s="867" t="s">
        <v>102</v>
      </c>
      <c r="D67" s="898"/>
      <c r="E67" s="898"/>
      <c r="F67" s="898"/>
      <c r="G67" s="898"/>
      <c r="H67" s="898"/>
      <c r="I67" s="835"/>
      <c r="J67" s="780" t="s">
        <v>509</v>
      </c>
      <c r="K67" s="780" t="s">
        <v>509</v>
      </c>
      <c r="L67" s="135"/>
      <c r="M67" s="136"/>
      <c r="N67" s="137"/>
      <c r="O67" s="16"/>
      <c r="Q67" s="95"/>
    </row>
    <row r="68" spans="2:17" ht="14.65" customHeight="1">
      <c r="B68" s="779"/>
      <c r="C68" s="867" t="s">
        <v>101</v>
      </c>
      <c r="D68" s="898"/>
      <c r="E68" s="898"/>
      <c r="F68" s="898"/>
      <c r="G68" s="898"/>
      <c r="H68" s="898"/>
      <c r="I68" s="835"/>
      <c r="J68" s="780" t="s">
        <v>509</v>
      </c>
      <c r="K68" s="780" t="s">
        <v>509</v>
      </c>
      <c r="L68" s="135"/>
      <c r="M68" s="136"/>
      <c r="N68" s="137"/>
      <c r="O68" s="16"/>
      <c r="Q68" s="95"/>
    </row>
    <row r="69" spans="2:17" ht="14.65" customHeight="1">
      <c r="B69" s="779"/>
      <c r="C69" s="867" t="s">
        <v>524</v>
      </c>
      <c r="D69" s="898"/>
      <c r="E69" s="898"/>
      <c r="F69" s="898"/>
      <c r="G69" s="898"/>
      <c r="H69" s="898"/>
      <c r="I69" s="835"/>
      <c r="J69" s="780" t="s">
        <v>509</v>
      </c>
      <c r="K69" s="780" t="s">
        <v>509</v>
      </c>
      <c r="L69" s="135"/>
      <c r="M69" s="136"/>
      <c r="N69" s="137"/>
      <c r="O69" s="16"/>
      <c r="Q69" s="95"/>
    </row>
    <row r="70" spans="2:17" ht="14.65" customHeight="1">
      <c r="B70" s="779"/>
      <c r="C70" s="867" t="s">
        <v>525</v>
      </c>
      <c r="D70" s="898"/>
      <c r="E70" s="898"/>
      <c r="F70" s="898"/>
      <c r="G70" s="898"/>
      <c r="H70" s="898"/>
      <c r="I70" s="835"/>
      <c r="J70" s="790" t="s">
        <v>5</v>
      </c>
      <c r="K70" s="780" t="s">
        <v>5</v>
      </c>
      <c r="L70" s="135"/>
      <c r="M70" s="136"/>
      <c r="N70" s="137"/>
      <c r="O70" s="16"/>
      <c r="Q70" s="95"/>
    </row>
    <row r="71" spans="2:17" ht="14.65" customHeight="1">
      <c r="B71" s="779"/>
      <c r="C71" s="866" t="s">
        <v>404</v>
      </c>
      <c r="D71" s="904"/>
      <c r="E71" s="904"/>
      <c r="F71" s="904"/>
      <c r="G71" s="904"/>
      <c r="H71" s="904"/>
      <c r="I71" s="841"/>
      <c r="J71" s="798" t="s">
        <v>197</v>
      </c>
      <c r="K71" s="799" t="s">
        <v>197</v>
      </c>
      <c r="L71" s="135"/>
      <c r="M71" s="136"/>
      <c r="N71" s="137"/>
      <c r="O71" s="16"/>
      <c r="Q71" s="95"/>
    </row>
    <row r="72" spans="2:17" ht="14.65" customHeight="1">
      <c r="B72" s="759" t="s">
        <v>104</v>
      </c>
      <c r="C72" s="820"/>
      <c r="D72" s="820"/>
      <c r="E72" s="820"/>
      <c r="F72" s="820"/>
      <c r="G72" s="820"/>
      <c r="H72" s="820"/>
      <c r="I72" s="760"/>
      <c r="J72" s="765" t="s">
        <v>5</v>
      </c>
      <c r="K72" s="765" t="s">
        <v>5</v>
      </c>
      <c r="L72" s="135"/>
      <c r="M72" s="136"/>
      <c r="N72" s="137"/>
      <c r="O72" s="16"/>
      <c r="Q72" s="95"/>
    </row>
    <row r="73" spans="2:17" ht="14.65" customHeight="1">
      <c r="B73" s="759" t="s">
        <v>49</v>
      </c>
      <c r="C73" s="820"/>
      <c r="D73" s="820"/>
      <c r="E73" s="820"/>
      <c r="F73" s="820"/>
      <c r="G73" s="820"/>
      <c r="H73" s="820"/>
      <c r="I73" s="760"/>
      <c r="J73" s="765" t="s">
        <v>5</v>
      </c>
      <c r="K73" s="765" t="s">
        <v>5</v>
      </c>
      <c r="L73" s="135"/>
      <c r="M73" s="136"/>
      <c r="N73" s="137"/>
      <c r="O73" s="16"/>
      <c r="Q73" s="95"/>
    </row>
    <row r="74" spans="2:17" ht="14.65" customHeight="1">
      <c r="B74" s="445" t="s">
        <v>187</v>
      </c>
      <c r="C74" s="820"/>
      <c r="D74" s="820"/>
      <c r="E74" s="820"/>
      <c r="F74" s="820"/>
      <c r="G74" s="820"/>
      <c r="H74" s="820"/>
      <c r="I74" s="760"/>
      <c r="J74" s="765" t="s">
        <v>509</v>
      </c>
      <c r="K74" s="765" t="s">
        <v>509</v>
      </c>
      <c r="L74" s="135"/>
      <c r="M74" s="136"/>
      <c r="N74" s="137"/>
      <c r="O74" s="16"/>
      <c r="Q74" s="95"/>
    </row>
    <row r="75" spans="2:17" ht="14.65" customHeight="1">
      <c r="B75" s="759" t="s">
        <v>106</v>
      </c>
      <c r="C75" s="865" t="s">
        <v>107</v>
      </c>
      <c r="D75" s="820"/>
      <c r="E75" s="820"/>
      <c r="F75" s="820"/>
      <c r="G75" s="820"/>
      <c r="H75" s="820"/>
      <c r="I75" s="760"/>
      <c r="J75" s="765" t="s">
        <v>509</v>
      </c>
      <c r="K75" s="765" t="s">
        <v>509</v>
      </c>
      <c r="L75" s="135"/>
      <c r="M75" s="136"/>
      <c r="N75" s="137"/>
      <c r="O75" s="16"/>
      <c r="Q75" s="95"/>
    </row>
    <row r="76" spans="2:17" ht="14.65" customHeight="1">
      <c r="B76" s="759" t="s">
        <v>108</v>
      </c>
      <c r="C76" s="865" t="s">
        <v>107</v>
      </c>
      <c r="D76" s="740"/>
      <c r="E76" s="740"/>
      <c r="F76" s="740"/>
      <c r="G76" s="740"/>
      <c r="H76" s="740"/>
      <c r="I76" s="788"/>
      <c r="J76" s="773" t="s">
        <v>509</v>
      </c>
      <c r="K76" s="773" t="s">
        <v>509</v>
      </c>
      <c r="L76" s="135"/>
      <c r="M76" s="136"/>
      <c r="N76" s="137"/>
      <c r="O76" s="16"/>
      <c r="Q76" s="95"/>
    </row>
    <row r="77" spans="2:17" ht="14.65" customHeight="1">
      <c r="B77" s="800" t="s">
        <v>109</v>
      </c>
      <c r="C77" s="865" t="s">
        <v>107</v>
      </c>
      <c r="D77" s="820"/>
      <c r="E77" s="820"/>
      <c r="F77" s="820"/>
      <c r="G77" s="820"/>
      <c r="H77" s="820"/>
      <c r="I77" s="760"/>
      <c r="J77" s="764" t="s">
        <v>509</v>
      </c>
      <c r="K77" s="765" t="s">
        <v>509</v>
      </c>
      <c r="L77" s="135"/>
      <c r="M77" s="136"/>
      <c r="N77" s="137"/>
      <c r="O77" s="16"/>
      <c r="Q77" s="95"/>
    </row>
    <row r="78" spans="2:17" ht="14.65" customHeight="1">
      <c r="B78" s="759" t="s">
        <v>186</v>
      </c>
      <c r="C78" s="820"/>
      <c r="D78" s="740"/>
      <c r="E78" s="740"/>
      <c r="F78" s="740"/>
      <c r="G78" s="740"/>
      <c r="H78" s="740"/>
      <c r="I78" s="788"/>
      <c r="J78" s="772" t="s">
        <v>509</v>
      </c>
      <c r="K78" s="773" t="s">
        <v>509</v>
      </c>
      <c r="L78" s="135"/>
      <c r="M78" s="136"/>
      <c r="N78" s="137"/>
      <c r="O78" s="16"/>
      <c r="Q78" s="95"/>
    </row>
    <row r="79" spans="2:17" ht="14.65" customHeight="1">
      <c r="B79" s="783" t="s">
        <v>526</v>
      </c>
      <c r="C79" s="820"/>
      <c r="D79" s="740"/>
      <c r="E79" s="740"/>
      <c r="F79" s="740"/>
      <c r="G79" s="740"/>
      <c r="H79" s="740"/>
      <c r="I79" s="788"/>
      <c r="J79" s="784" t="s">
        <v>509</v>
      </c>
      <c r="K79" s="767" t="s">
        <v>509</v>
      </c>
      <c r="L79" s="135"/>
      <c r="M79" s="136"/>
      <c r="N79" s="137"/>
      <c r="O79" s="16"/>
      <c r="Q79" s="95"/>
    </row>
    <row r="80" spans="2:17" ht="14.65" customHeight="1">
      <c r="B80" s="779" t="s">
        <v>189</v>
      </c>
      <c r="C80" s="856" t="s">
        <v>527</v>
      </c>
      <c r="D80" s="872"/>
      <c r="E80" s="872"/>
      <c r="F80" s="872"/>
      <c r="G80" s="872"/>
      <c r="H80" s="872"/>
      <c r="I80" s="797"/>
      <c r="J80" s="786" t="s">
        <v>509</v>
      </c>
      <c r="K80" s="769" t="s">
        <v>510</v>
      </c>
      <c r="L80" s="135"/>
      <c r="M80" s="136"/>
      <c r="N80" s="137"/>
      <c r="O80" s="16"/>
      <c r="Q80" s="95"/>
    </row>
    <row r="81" spans="2:17" ht="14.65" customHeight="1">
      <c r="B81" s="783"/>
      <c r="C81" s="873" t="s">
        <v>528</v>
      </c>
      <c r="D81" s="740"/>
      <c r="E81" s="740"/>
      <c r="F81" s="740"/>
      <c r="G81" s="740"/>
      <c r="H81" s="740"/>
      <c r="I81" s="788"/>
      <c r="J81" s="784" t="s">
        <v>510</v>
      </c>
      <c r="K81" s="767" t="s">
        <v>509</v>
      </c>
      <c r="L81" s="135"/>
      <c r="M81" s="136"/>
      <c r="N81" s="137"/>
      <c r="O81" s="16"/>
      <c r="Q81" s="95"/>
    </row>
    <row r="82" spans="2:17" ht="14.65" customHeight="1">
      <c r="B82" s="753" t="s">
        <v>247</v>
      </c>
      <c r="C82" s="866" t="s">
        <v>183</v>
      </c>
      <c r="D82" s="897"/>
      <c r="E82" s="897"/>
      <c r="F82" s="897"/>
      <c r="G82" s="897"/>
      <c r="H82" s="897"/>
      <c r="I82" s="834"/>
      <c r="J82" s="767" t="s">
        <v>509</v>
      </c>
      <c r="K82" s="767" t="s">
        <v>509</v>
      </c>
      <c r="L82" s="135"/>
      <c r="M82" s="136"/>
      <c r="N82" s="137"/>
      <c r="O82" s="16"/>
      <c r="Q82" s="95"/>
    </row>
    <row r="83" spans="2:17" ht="21">
      <c r="B83" s="1264" t="s">
        <v>0</v>
      </c>
      <c r="C83" s="1264"/>
      <c r="D83" s="1264"/>
      <c r="E83" s="1264"/>
      <c r="F83" s="1264"/>
      <c r="G83" s="1264"/>
      <c r="H83" s="1264"/>
      <c r="I83" s="1264"/>
      <c r="J83" s="1264"/>
      <c r="K83" s="1264"/>
      <c r="L83" s="135"/>
      <c r="M83" s="136"/>
      <c r="N83" s="137"/>
      <c r="O83" s="16"/>
      <c r="Q83" s="95"/>
    </row>
    <row r="84" spans="2:17" ht="14.65" customHeight="1">
      <c r="B84" s="762" t="s">
        <v>10</v>
      </c>
      <c r="C84" s="750"/>
      <c r="D84" s="750"/>
      <c r="E84" s="750"/>
      <c r="F84" s="750"/>
      <c r="G84" s="750"/>
      <c r="H84" s="750"/>
      <c r="I84" s="750"/>
      <c r="J84" s="751"/>
      <c r="K84" s="752"/>
      <c r="L84" s="135"/>
      <c r="M84" s="136"/>
      <c r="N84" s="137"/>
      <c r="O84" s="16"/>
      <c r="Q84" s="95"/>
    </row>
    <row r="85" spans="2:17" ht="14.65" customHeight="1">
      <c r="B85" s="770" t="s">
        <v>111</v>
      </c>
      <c r="C85" s="874" t="s">
        <v>180</v>
      </c>
      <c r="D85" s="905"/>
      <c r="E85" s="905"/>
      <c r="F85" s="905"/>
      <c r="G85" s="905"/>
      <c r="H85" s="905"/>
      <c r="I85" s="842"/>
      <c r="J85" s="786" t="s">
        <v>509</v>
      </c>
      <c r="K85" s="769" t="s">
        <v>509</v>
      </c>
      <c r="L85" s="135"/>
      <c r="M85" s="136"/>
      <c r="N85" s="137"/>
      <c r="O85" s="16"/>
      <c r="Q85" s="95"/>
    </row>
    <row r="86" spans="2:17" ht="14.65" customHeight="1">
      <c r="B86" s="776"/>
      <c r="C86" s="875" t="s">
        <v>181</v>
      </c>
      <c r="D86" s="906"/>
      <c r="E86" s="906"/>
      <c r="F86" s="906"/>
      <c r="G86" s="906"/>
      <c r="H86" s="906"/>
      <c r="I86" s="843"/>
      <c r="J86" s="784" t="s">
        <v>509</v>
      </c>
      <c r="K86" s="767" t="s">
        <v>509</v>
      </c>
      <c r="L86" s="135"/>
      <c r="M86" s="136"/>
      <c r="N86" s="137"/>
      <c r="O86" s="16"/>
      <c r="Q86" s="95"/>
    </row>
    <row r="87" spans="2:17" ht="14.65" customHeight="1">
      <c r="B87" s="770" t="s">
        <v>114</v>
      </c>
      <c r="C87" s="874" t="s">
        <v>115</v>
      </c>
      <c r="D87" s="905"/>
      <c r="E87" s="905"/>
      <c r="F87" s="905"/>
      <c r="G87" s="905"/>
      <c r="H87" s="905"/>
      <c r="I87" s="842"/>
      <c r="J87" s="786" t="s">
        <v>5</v>
      </c>
      <c r="K87" s="769" t="s">
        <v>5</v>
      </c>
      <c r="L87" s="135"/>
      <c r="M87" s="136"/>
      <c r="N87" s="137"/>
      <c r="O87" s="16"/>
      <c r="Q87" s="95"/>
    </row>
    <row r="88" spans="2:17" ht="14.65" customHeight="1">
      <c r="B88" s="770" t="s">
        <v>116</v>
      </c>
      <c r="C88" s="874" t="s">
        <v>461</v>
      </c>
      <c r="D88" s="905"/>
      <c r="E88" s="905"/>
      <c r="F88" s="905"/>
      <c r="G88" s="905"/>
      <c r="H88" s="905"/>
      <c r="I88" s="842"/>
      <c r="J88" s="786" t="s">
        <v>5</v>
      </c>
      <c r="K88" s="769" t="s">
        <v>5</v>
      </c>
      <c r="L88" s="135"/>
      <c r="M88" s="136"/>
      <c r="N88" s="137"/>
      <c r="O88" s="16"/>
      <c r="Q88" s="95"/>
    </row>
    <row r="89" spans="2:17" ht="14.65" customHeight="1">
      <c r="B89" s="763" t="s">
        <v>399</v>
      </c>
      <c r="C89" s="829"/>
      <c r="D89" s="829"/>
      <c r="E89" s="829"/>
      <c r="F89" s="829"/>
      <c r="G89" s="829"/>
      <c r="H89" s="829"/>
      <c r="I89" s="746"/>
      <c r="J89" s="764" t="s">
        <v>509</v>
      </c>
      <c r="K89" s="765" t="s">
        <v>5</v>
      </c>
      <c r="L89" s="135"/>
      <c r="M89" s="136"/>
      <c r="N89" s="137"/>
      <c r="O89" s="16"/>
      <c r="Q89" s="95"/>
    </row>
    <row r="90" spans="2:17" ht="14.65" customHeight="1">
      <c r="B90" s="779" t="s">
        <v>118</v>
      </c>
      <c r="C90" s="867" t="s">
        <v>93</v>
      </c>
      <c r="D90" s="898"/>
      <c r="E90" s="898"/>
      <c r="F90" s="898"/>
      <c r="G90" s="898"/>
      <c r="H90" s="898"/>
      <c r="I90" s="835"/>
      <c r="J90" s="790" t="s">
        <v>509</v>
      </c>
      <c r="K90" s="780" t="s">
        <v>509</v>
      </c>
      <c r="L90" s="135"/>
      <c r="M90" s="136"/>
      <c r="N90" s="137"/>
      <c r="O90" s="16"/>
      <c r="Q90" s="95"/>
    </row>
    <row r="91" spans="2:17" ht="14.65" customHeight="1">
      <c r="B91" s="759" t="s">
        <v>258</v>
      </c>
      <c r="C91" s="820"/>
      <c r="D91" s="820"/>
      <c r="E91" s="820"/>
      <c r="F91" s="820"/>
      <c r="G91" s="820"/>
      <c r="H91" s="820"/>
      <c r="I91" s="760"/>
      <c r="J91" s="764" t="s">
        <v>5</v>
      </c>
      <c r="K91" s="765" t="s">
        <v>5</v>
      </c>
      <c r="L91" s="135"/>
      <c r="M91" s="136"/>
      <c r="N91" s="137"/>
      <c r="O91" s="16"/>
      <c r="Q91" s="95"/>
    </row>
    <row r="92" spans="2:17" ht="14.65" customHeight="1">
      <c r="B92" s="759" t="s">
        <v>19</v>
      </c>
      <c r="C92" s="820"/>
      <c r="D92" s="820"/>
      <c r="E92" s="820"/>
      <c r="F92" s="820"/>
      <c r="G92" s="820"/>
      <c r="H92" s="820"/>
      <c r="I92" s="760"/>
      <c r="J92" s="764" t="s">
        <v>509</v>
      </c>
      <c r="K92" s="765" t="s">
        <v>509</v>
      </c>
      <c r="L92" s="135"/>
      <c r="M92" s="136"/>
      <c r="N92" s="137"/>
      <c r="O92" s="16"/>
      <c r="Q92" s="95"/>
    </row>
    <row r="93" spans="2:17" ht="14.65" customHeight="1">
      <c r="B93" s="753" t="s">
        <v>529</v>
      </c>
      <c r="C93" s="864" t="s">
        <v>12</v>
      </c>
      <c r="D93" s="858"/>
      <c r="E93" s="858"/>
      <c r="F93" s="858"/>
      <c r="G93" s="858"/>
      <c r="H93" s="858"/>
      <c r="I93" s="833"/>
      <c r="J93" s="786" t="s">
        <v>5</v>
      </c>
      <c r="K93" s="769" t="s">
        <v>5</v>
      </c>
      <c r="L93" s="135"/>
      <c r="M93" s="136"/>
      <c r="N93" s="137"/>
      <c r="O93" s="16"/>
      <c r="Q93" s="95"/>
    </row>
    <row r="94" spans="2:17" ht="14.65" customHeight="1">
      <c r="B94" s="779"/>
      <c r="C94" s="856" t="s">
        <v>229</v>
      </c>
      <c r="D94" s="872"/>
      <c r="E94" s="872"/>
      <c r="F94" s="872"/>
      <c r="G94" s="872"/>
      <c r="H94" s="872"/>
      <c r="I94" s="797"/>
      <c r="J94" s="781" t="s">
        <v>509</v>
      </c>
      <c r="K94" s="781" t="s">
        <v>509</v>
      </c>
      <c r="L94" s="135"/>
      <c r="M94" s="136"/>
      <c r="N94" s="137"/>
      <c r="O94" s="16"/>
      <c r="Q94" s="95"/>
    </row>
    <row r="95" spans="2:17" ht="14.65" customHeight="1">
      <c r="B95" s="779"/>
      <c r="C95" s="856" t="s">
        <v>230</v>
      </c>
      <c r="D95" s="872"/>
      <c r="E95" s="872"/>
      <c r="F95" s="872"/>
      <c r="G95" s="872"/>
      <c r="H95" s="872"/>
      <c r="I95" s="797"/>
      <c r="J95" s="781" t="s">
        <v>509</v>
      </c>
      <c r="K95" s="781" t="s">
        <v>509</v>
      </c>
      <c r="L95" s="135"/>
      <c r="M95" s="136"/>
      <c r="N95" s="137"/>
      <c r="O95" s="16"/>
      <c r="Q95" s="95"/>
    </row>
    <row r="96" spans="2:17" ht="14.65" customHeight="1">
      <c r="B96" s="779"/>
      <c r="C96" s="867" t="s">
        <v>231</v>
      </c>
      <c r="D96" s="898"/>
      <c r="E96" s="898"/>
      <c r="F96" s="898"/>
      <c r="G96" s="898"/>
      <c r="H96" s="898"/>
      <c r="I96" s="835"/>
      <c r="J96" s="790" t="s">
        <v>510</v>
      </c>
      <c r="K96" s="780" t="s">
        <v>509</v>
      </c>
      <c r="L96" s="135"/>
      <c r="M96" s="136"/>
      <c r="N96" s="137"/>
      <c r="O96" s="16"/>
      <c r="Q96" s="95"/>
    </row>
    <row r="97" spans="2:17" ht="14.65" customHeight="1">
      <c r="B97" s="794"/>
      <c r="C97" s="801" t="s">
        <v>530</v>
      </c>
      <c r="D97" s="844"/>
      <c r="E97" s="844"/>
      <c r="F97" s="844"/>
      <c r="G97" s="844"/>
      <c r="H97" s="844"/>
      <c r="I97" s="844"/>
      <c r="J97" s="780" t="s">
        <v>509</v>
      </c>
      <c r="K97" s="780" t="s">
        <v>509</v>
      </c>
      <c r="L97" s="135"/>
      <c r="M97" s="136"/>
      <c r="N97" s="137"/>
      <c r="O97" s="16"/>
      <c r="Q97" s="95"/>
    </row>
    <row r="98" spans="2:17" ht="14.65" customHeight="1">
      <c r="B98" s="794"/>
      <c r="C98" s="876" t="s">
        <v>330</v>
      </c>
      <c r="D98" s="907"/>
      <c r="E98" s="907"/>
      <c r="F98" s="907"/>
      <c r="G98" s="907"/>
      <c r="H98" s="907"/>
      <c r="I98" s="845"/>
      <c r="J98" s="802" t="s">
        <v>509</v>
      </c>
      <c r="K98" s="802" t="s">
        <v>509</v>
      </c>
      <c r="L98" s="135"/>
      <c r="M98" s="136"/>
      <c r="N98" s="137"/>
      <c r="O98" s="16"/>
      <c r="Q98" s="95"/>
    </row>
    <row r="99" spans="2:17" ht="14.65" customHeight="1">
      <c r="B99" s="759" t="s">
        <v>500</v>
      </c>
      <c r="C99" s="877"/>
      <c r="D99" s="877"/>
      <c r="E99" s="877"/>
      <c r="F99" s="877"/>
      <c r="G99" s="877"/>
      <c r="H99" s="877"/>
      <c r="I99" s="803"/>
      <c r="J99" s="765" t="s">
        <v>509</v>
      </c>
      <c r="K99" s="765" t="s">
        <v>509</v>
      </c>
      <c r="L99" s="135"/>
      <c r="M99" s="136"/>
      <c r="N99" s="137"/>
      <c r="O99" s="16"/>
      <c r="Q99" s="95"/>
    </row>
    <row r="100" spans="2:17" ht="14.65" customHeight="1">
      <c r="B100" s="783" t="s">
        <v>159</v>
      </c>
      <c r="C100" s="873" t="s">
        <v>531</v>
      </c>
      <c r="D100" s="740"/>
      <c r="E100" s="740"/>
      <c r="F100" s="740"/>
      <c r="G100" s="740"/>
      <c r="H100" s="740"/>
      <c r="I100" s="788"/>
      <c r="J100" s="773" t="s">
        <v>197</v>
      </c>
      <c r="K100" s="772" t="s">
        <v>197</v>
      </c>
      <c r="L100" s="135"/>
      <c r="M100" s="136"/>
      <c r="N100" s="137"/>
      <c r="O100" s="16"/>
      <c r="Q100" s="95"/>
    </row>
    <row r="101" spans="2:17" ht="14.65" customHeight="1">
      <c r="B101" s="759" t="s">
        <v>248</v>
      </c>
      <c r="C101" s="820" t="s">
        <v>464</v>
      </c>
      <c r="D101" s="820"/>
      <c r="E101" s="820"/>
      <c r="F101" s="820"/>
      <c r="G101" s="820"/>
      <c r="H101" s="820"/>
      <c r="I101" s="760"/>
      <c r="J101" s="748" t="s">
        <v>509</v>
      </c>
      <c r="K101" s="748" t="s">
        <v>509</v>
      </c>
      <c r="L101" s="135"/>
      <c r="M101" s="136"/>
      <c r="N101" s="137"/>
      <c r="O101" s="16"/>
      <c r="Q101" s="95"/>
    </row>
    <row r="102" spans="2:17" ht="14.65" customHeight="1">
      <c r="B102" s="753" t="s">
        <v>1</v>
      </c>
      <c r="C102" s="878"/>
      <c r="D102" s="878"/>
      <c r="E102" s="878"/>
      <c r="F102" s="878"/>
      <c r="G102" s="878"/>
      <c r="H102" s="878"/>
      <c r="I102" s="804"/>
      <c r="J102" s="805" t="s">
        <v>509</v>
      </c>
      <c r="K102" s="805" t="s">
        <v>509</v>
      </c>
      <c r="L102" s="135"/>
      <c r="M102" s="136"/>
      <c r="N102" s="137"/>
      <c r="O102" s="16"/>
      <c r="Q102" s="95"/>
    </row>
    <row r="103" spans="2:17" ht="14.65" customHeight="1">
      <c r="B103" s="759" t="s">
        <v>263</v>
      </c>
      <c r="C103" s="820"/>
      <c r="D103" s="820"/>
      <c r="E103" s="820"/>
      <c r="F103" s="820"/>
      <c r="G103" s="820"/>
      <c r="H103" s="820"/>
      <c r="I103" s="760"/>
      <c r="J103" s="764" t="s">
        <v>509</v>
      </c>
      <c r="K103" s="764" t="s">
        <v>509</v>
      </c>
      <c r="L103" s="135"/>
      <c r="M103" s="136"/>
      <c r="N103" s="137"/>
      <c r="O103" s="16"/>
      <c r="Q103" s="95"/>
    </row>
    <row r="104" spans="2:17" ht="14.65" customHeight="1">
      <c r="B104" s="776" t="s">
        <v>532</v>
      </c>
      <c r="C104" s="777"/>
      <c r="D104" s="777"/>
      <c r="E104" s="777"/>
      <c r="F104" s="777"/>
      <c r="G104" s="777"/>
      <c r="H104" s="777"/>
      <c r="I104" s="744"/>
      <c r="J104" s="806" t="s">
        <v>509</v>
      </c>
      <c r="K104" s="807" t="s">
        <v>509</v>
      </c>
      <c r="L104" s="135"/>
      <c r="M104" s="136"/>
      <c r="N104" s="137"/>
      <c r="O104" s="16"/>
      <c r="Q104" s="95"/>
    </row>
    <row r="105" spans="2:17" ht="14.65" customHeight="1">
      <c r="B105" s="762" t="s">
        <v>13</v>
      </c>
      <c r="C105" s="750"/>
      <c r="D105" s="750"/>
      <c r="E105" s="750"/>
      <c r="F105" s="750"/>
      <c r="G105" s="750"/>
      <c r="H105" s="750"/>
      <c r="I105" s="750"/>
      <c r="J105" s="751"/>
      <c r="K105" s="752"/>
      <c r="L105" s="135"/>
      <c r="M105" s="136"/>
      <c r="N105" s="137"/>
      <c r="O105" s="16"/>
      <c r="Q105" s="95"/>
    </row>
    <row r="106" spans="2:17" ht="14.65" customHeight="1">
      <c r="B106" s="770" t="s">
        <v>31</v>
      </c>
      <c r="C106" s="879" t="s">
        <v>124</v>
      </c>
      <c r="D106" s="895"/>
      <c r="E106" s="895"/>
      <c r="F106" s="895"/>
      <c r="G106" s="895"/>
      <c r="H106" s="895"/>
      <c r="I106" s="831"/>
      <c r="J106" s="786" t="s">
        <v>509</v>
      </c>
      <c r="K106" s="769" t="s">
        <v>509</v>
      </c>
      <c r="L106" s="135"/>
      <c r="M106" s="136"/>
      <c r="N106" s="137"/>
      <c r="O106" s="16"/>
      <c r="Q106" s="95"/>
    </row>
    <row r="107" spans="2:17" ht="14.65" customHeight="1">
      <c r="B107" s="794"/>
      <c r="C107" s="234" t="s">
        <v>125</v>
      </c>
      <c r="D107" s="235"/>
      <c r="E107" s="235"/>
      <c r="F107" s="235"/>
      <c r="G107" s="235"/>
      <c r="H107" s="235"/>
      <c r="I107" s="846"/>
      <c r="J107" s="790" t="s">
        <v>510</v>
      </c>
      <c r="K107" s="780" t="s">
        <v>511</v>
      </c>
      <c r="L107" s="135"/>
      <c r="M107" s="136"/>
      <c r="N107" s="137"/>
      <c r="O107" s="16"/>
      <c r="Q107" s="95"/>
    </row>
    <row r="108" spans="2:17" ht="14.65" customHeight="1">
      <c r="B108" s="794"/>
      <c r="C108" s="880" t="s">
        <v>264</v>
      </c>
      <c r="D108" s="908"/>
      <c r="E108" s="908"/>
      <c r="F108" s="908"/>
      <c r="G108" s="908"/>
      <c r="H108" s="908"/>
      <c r="I108" s="847"/>
      <c r="J108" s="790" t="s">
        <v>5</v>
      </c>
      <c r="K108" s="780" t="s">
        <v>5</v>
      </c>
      <c r="L108" s="135"/>
      <c r="M108" s="136"/>
      <c r="N108" s="137"/>
      <c r="O108" s="16"/>
      <c r="Q108" s="95"/>
    </row>
    <row r="109" spans="2:17" ht="14.65" customHeight="1">
      <c r="B109" s="794"/>
      <c r="C109" s="880" t="s">
        <v>126</v>
      </c>
      <c r="D109" s="908"/>
      <c r="E109" s="908"/>
      <c r="F109" s="908"/>
      <c r="G109" s="908"/>
      <c r="H109" s="908"/>
      <c r="I109" s="847"/>
      <c r="J109" s="790" t="s">
        <v>509</v>
      </c>
      <c r="K109" s="780" t="s">
        <v>509</v>
      </c>
      <c r="L109" s="135"/>
      <c r="M109" s="136"/>
      <c r="N109" s="137"/>
      <c r="O109" s="16"/>
      <c r="Q109" s="95"/>
    </row>
    <row r="110" spans="2:17" ht="14.65" customHeight="1">
      <c r="B110" s="794"/>
      <c r="C110" s="871" t="s">
        <v>127</v>
      </c>
      <c r="D110" s="909"/>
      <c r="E110" s="909"/>
      <c r="F110" s="909"/>
      <c r="G110" s="909"/>
      <c r="H110" s="909"/>
      <c r="I110" s="848"/>
      <c r="J110" s="790" t="s">
        <v>509</v>
      </c>
      <c r="K110" s="780" t="s">
        <v>509</v>
      </c>
      <c r="L110" s="135"/>
      <c r="M110" s="136"/>
      <c r="N110" s="137"/>
      <c r="O110" s="16"/>
      <c r="Q110" s="95"/>
    </row>
    <row r="111" spans="2:17" ht="14.65" customHeight="1">
      <c r="B111" s="776"/>
      <c r="C111" s="875" t="s">
        <v>128</v>
      </c>
      <c r="D111" s="906"/>
      <c r="E111" s="906"/>
      <c r="F111" s="906"/>
      <c r="G111" s="906"/>
      <c r="H111" s="906"/>
      <c r="I111" s="843"/>
      <c r="J111" s="784" t="s">
        <v>5</v>
      </c>
      <c r="K111" s="767" t="s">
        <v>5</v>
      </c>
      <c r="L111" s="135"/>
      <c r="M111" s="136"/>
      <c r="N111" s="137"/>
      <c r="O111" s="16"/>
      <c r="Q111" s="95"/>
    </row>
    <row r="112" spans="2:17" ht="14.65" customHeight="1">
      <c r="B112" s="770" t="s">
        <v>33</v>
      </c>
      <c r="C112" s="874" t="s">
        <v>533</v>
      </c>
      <c r="D112" s="905"/>
      <c r="E112" s="905"/>
      <c r="F112" s="905"/>
      <c r="G112" s="905"/>
      <c r="H112" s="905"/>
      <c r="I112" s="842"/>
      <c r="J112" s="786" t="s">
        <v>509</v>
      </c>
      <c r="K112" s="769" t="s">
        <v>509</v>
      </c>
      <c r="L112" s="135"/>
      <c r="M112" s="136"/>
      <c r="N112" s="137"/>
      <c r="O112" s="16"/>
      <c r="Q112" s="95"/>
    </row>
    <row r="113" spans="2:17" ht="14.65" customHeight="1">
      <c r="B113" s="794"/>
      <c r="C113" s="880" t="s">
        <v>534</v>
      </c>
      <c r="D113" s="908"/>
      <c r="E113" s="908"/>
      <c r="F113" s="908"/>
      <c r="G113" s="908"/>
      <c r="H113" s="908"/>
      <c r="I113" s="847"/>
      <c r="J113" s="790" t="s">
        <v>509</v>
      </c>
      <c r="K113" s="780" t="s">
        <v>509</v>
      </c>
      <c r="L113" s="135"/>
      <c r="M113" s="136"/>
      <c r="N113" s="137"/>
      <c r="O113" s="16"/>
      <c r="Q113" s="95"/>
    </row>
    <row r="114" spans="2:17" ht="14.65" customHeight="1">
      <c r="B114" s="794"/>
      <c r="C114" s="880" t="s">
        <v>535</v>
      </c>
      <c r="D114" s="908"/>
      <c r="E114" s="908"/>
      <c r="F114" s="908"/>
      <c r="G114" s="908"/>
      <c r="H114" s="908"/>
      <c r="I114" s="847"/>
      <c r="J114" s="780" t="s">
        <v>509</v>
      </c>
      <c r="K114" s="780" t="s">
        <v>509</v>
      </c>
      <c r="L114" s="135"/>
      <c r="M114" s="136"/>
      <c r="N114" s="137"/>
      <c r="O114" s="16"/>
      <c r="Q114" s="95"/>
    </row>
    <row r="115" spans="2:17" ht="14.65" customHeight="1">
      <c r="B115" s="766" t="s">
        <v>131</v>
      </c>
      <c r="C115" s="829"/>
      <c r="D115" s="829"/>
      <c r="E115" s="829"/>
      <c r="F115" s="829"/>
      <c r="G115" s="829"/>
      <c r="H115" s="829"/>
      <c r="I115" s="746"/>
      <c r="J115" s="764" t="s">
        <v>510</v>
      </c>
      <c r="K115" s="765" t="s">
        <v>511</v>
      </c>
      <c r="L115" s="135"/>
      <c r="M115" s="136"/>
      <c r="N115" s="137"/>
      <c r="O115" s="16"/>
      <c r="Q115" s="95"/>
    </row>
    <row r="116" spans="2:17" ht="14.65" customHeight="1">
      <c r="B116" s="770" t="s">
        <v>132</v>
      </c>
      <c r="C116" s="874" t="s">
        <v>134</v>
      </c>
      <c r="D116" s="905"/>
      <c r="E116" s="905"/>
      <c r="F116" s="905"/>
      <c r="G116" s="905"/>
      <c r="H116" s="905"/>
      <c r="I116" s="842"/>
      <c r="J116" s="786" t="s">
        <v>5</v>
      </c>
      <c r="K116" s="769" t="s">
        <v>5</v>
      </c>
      <c r="L116" s="135"/>
      <c r="M116" s="136"/>
      <c r="N116" s="137"/>
      <c r="O116" s="16"/>
      <c r="Q116" s="95"/>
    </row>
    <row r="117" spans="2:17" ht="14.65" customHeight="1">
      <c r="B117" s="794"/>
      <c r="C117" s="871" t="s">
        <v>135</v>
      </c>
      <c r="D117" s="909"/>
      <c r="E117" s="909"/>
      <c r="F117" s="909"/>
      <c r="G117" s="909"/>
      <c r="H117" s="909"/>
      <c r="I117" s="848"/>
      <c r="J117" s="790" t="s">
        <v>5</v>
      </c>
      <c r="K117" s="780" t="s">
        <v>5</v>
      </c>
      <c r="L117" s="135"/>
      <c r="M117" s="136"/>
      <c r="N117" s="137"/>
      <c r="O117" s="16"/>
      <c r="Q117" s="95"/>
    </row>
    <row r="118" spans="2:17" ht="14.65" customHeight="1">
      <c r="B118" s="808" t="s">
        <v>344</v>
      </c>
      <c r="C118" s="861" t="s">
        <v>136</v>
      </c>
      <c r="D118" s="910"/>
      <c r="E118" s="910"/>
      <c r="F118" s="910"/>
      <c r="G118" s="910"/>
      <c r="H118" s="910"/>
      <c r="I118" s="849"/>
      <c r="J118" s="786" t="s">
        <v>5</v>
      </c>
      <c r="K118" s="769" t="s">
        <v>5</v>
      </c>
      <c r="L118" s="135"/>
      <c r="M118" s="136"/>
      <c r="N118" s="137"/>
      <c r="O118" s="16"/>
      <c r="Q118" s="95"/>
    </row>
    <row r="119" spans="2:17" ht="14.65" customHeight="1">
      <c r="B119" s="770" t="s">
        <v>346</v>
      </c>
      <c r="C119" s="861" t="s">
        <v>136</v>
      </c>
      <c r="D119" s="910"/>
      <c r="E119" s="910"/>
      <c r="F119" s="910"/>
      <c r="G119" s="910"/>
      <c r="H119" s="910"/>
      <c r="I119" s="849"/>
      <c r="J119" s="786" t="s">
        <v>5</v>
      </c>
      <c r="K119" s="769" t="s">
        <v>5</v>
      </c>
      <c r="L119" s="135"/>
      <c r="M119" s="136"/>
      <c r="N119" s="137"/>
      <c r="O119" s="16"/>
      <c r="Q119" s="95"/>
    </row>
    <row r="120" spans="2:17" ht="14.65" customHeight="1">
      <c r="B120" s="783"/>
      <c r="C120" s="881" t="s">
        <v>135</v>
      </c>
      <c r="D120" s="911"/>
      <c r="E120" s="911"/>
      <c r="F120" s="911"/>
      <c r="G120" s="911"/>
      <c r="H120" s="911"/>
      <c r="I120" s="850"/>
      <c r="J120" s="784" t="s">
        <v>5</v>
      </c>
      <c r="K120" s="767" t="s">
        <v>5</v>
      </c>
      <c r="L120" s="135"/>
      <c r="M120" s="136"/>
      <c r="N120" s="137"/>
      <c r="O120" s="16"/>
      <c r="Q120" s="95"/>
    </row>
    <row r="121" spans="2:17" ht="14.65" customHeight="1">
      <c r="B121" s="783" t="s">
        <v>188</v>
      </c>
      <c r="C121" s="882"/>
      <c r="D121" s="912"/>
      <c r="E121" s="912"/>
      <c r="F121" s="912"/>
      <c r="G121" s="912"/>
      <c r="H121" s="912"/>
      <c r="I121" s="851"/>
      <c r="J121" s="782" t="s">
        <v>5</v>
      </c>
      <c r="K121" s="781" t="s">
        <v>5</v>
      </c>
      <c r="L121" s="135"/>
      <c r="M121" s="136"/>
      <c r="N121" s="137"/>
      <c r="O121" s="16"/>
      <c r="Q121" s="95"/>
    </row>
    <row r="122" spans="2:17" ht="14.65" customHeight="1">
      <c r="B122" s="787" t="s">
        <v>249</v>
      </c>
      <c r="C122" s="864" t="s">
        <v>180</v>
      </c>
      <c r="D122" s="858"/>
      <c r="E122" s="858"/>
      <c r="F122" s="858"/>
      <c r="G122" s="858"/>
      <c r="H122" s="858"/>
      <c r="I122" s="833"/>
      <c r="J122" s="786" t="s">
        <v>5</v>
      </c>
      <c r="K122" s="769" t="s">
        <v>5</v>
      </c>
      <c r="L122" s="135"/>
      <c r="M122" s="136"/>
      <c r="N122" s="137"/>
      <c r="O122" s="16"/>
      <c r="Q122" s="95"/>
    </row>
    <row r="123" spans="2:17" ht="14.65" customHeight="1">
      <c r="B123" s="759" t="s">
        <v>218</v>
      </c>
      <c r="C123" s="865" t="s">
        <v>180</v>
      </c>
      <c r="D123" s="820"/>
      <c r="E123" s="820"/>
      <c r="F123" s="820"/>
      <c r="G123" s="820"/>
      <c r="H123" s="820"/>
      <c r="I123" s="760"/>
      <c r="J123" s="764" t="s">
        <v>509</v>
      </c>
      <c r="K123" s="765" t="s">
        <v>509</v>
      </c>
      <c r="L123" s="135"/>
      <c r="M123" s="136"/>
      <c r="N123" s="137"/>
      <c r="O123" s="16"/>
      <c r="Q123" s="95"/>
    </row>
    <row r="124" spans="2:17" ht="14.65" customHeight="1">
      <c r="B124" s="516" t="s">
        <v>189</v>
      </c>
      <c r="C124" s="883" t="s">
        <v>71</v>
      </c>
      <c r="D124" s="913"/>
      <c r="E124" s="913"/>
      <c r="F124" s="913"/>
      <c r="G124" s="913"/>
      <c r="H124" s="913"/>
      <c r="I124" s="852"/>
      <c r="J124" s="772" t="s">
        <v>509</v>
      </c>
      <c r="K124" s="773" t="s">
        <v>509</v>
      </c>
      <c r="L124" s="135"/>
      <c r="M124" s="136"/>
      <c r="N124" s="137"/>
      <c r="O124" s="16"/>
      <c r="Q124" s="95"/>
    </row>
    <row r="125" spans="2:17" ht="14.65" customHeight="1">
      <c r="B125" s="787" t="s">
        <v>138</v>
      </c>
      <c r="C125" s="884" t="s">
        <v>78</v>
      </c>
      <c r="D125" s="885"/>
      <c r="E125" s="885"/>
      <c r="F125" s="885"/>
      <c r="G125" s="885"/>
      <c r="H125" s="885"/>
      <c r="I125" s="809"/>
      <c r="J125" s="786" t="s">
        <v>5</v>
      </c>
      <c r="K125" s="805" t="s">
        <v>5</v>
      </c>
      <c r="L125" s="135"/>
      <c r="M125" s="136"/>
      <c r="N125" s="137"/>
      <c r="O125" s="16"/>
      <c r="Q125" s="95"/>
    </row>
    <row r="126" spans="2:17" ht="14.65" customHeight="1">
      <c r="B126" s="789" t="s">
        <v>190</v>
      </c>
      <c r="C126" s="865" t="s">
        <v>183</v>
      </c>
      <c r="D126" s="820"/>
      <c r="E126" s="820"/>
      <c r="F126" s="820"/>
      <c r="G126" s="820"/>
      <c r="H126" s="820"/>
      <c r="I126" s="760"/>
      <c r="J126" s="765" t="s">
        <v>5</v>
      </c>
      <c r="K126" s="765" t="s">
        <v>5</v>
      </c>
      <c r="L126" s="135"/>
      <c r="M126" s="136"/>
      <c r="N126" s="137"/>
      <c r="O126" s="16"/>
      <c r="Q126" s="95"/>
    </row>
    <row r="127" spans="2:17" ht="14.65" customHeight="1">
      <c r="B127" s="787" t="s">
        <v>470</v>
      </c>
      <c r="C127" s="914" t="s">
        <v>354</v>
      </c>
      <c r="D127" s="914"/>
      <c r="E127" s="914"/>
      <c r="F127" s="914"/>
      <c r="G127" s="914"/>
      <c r="H127" s="914"/>
      <c r="I127" s="853"/>
      <c r="J127" s="764" t="s">
        <v>5</v>
      </c>
      <c r="K127" s="765" t="s">
        <v>5</v>
      </c>
      <c r="L127" s="135"/>
      <c r="M127" s="136"/>
      <c r="N127" s="137"/>
      <c r="O127" s="16"/>
      <c r="Q127" s="95"/>
    </row>
    <row r="128" spans="2:17" ht="14.65" customHeight="1">
      <c r="B128" s="759" t="s">
        <v>139</v>
      </c>
      <c r="C128" s="886"/>
      <c r="D128" s="886"/>
      <c r="E128" s="886"/>
      <c r="F128" s="886"/>
      <c r="G128" s="886"/>
      <c r="H128" s="886"/>
      <c r="I128" s="810"/>
      <c r="J128" s="772" t="s">
        <v>5</v>
      </c>
      <c r="K128" s="773" t="s">
        <v>5</v>
      </c>
      <c r="L128" s="135"/>
      <c r="M128" s="136"/>
      <c r="N128" s="137"/>
      <c r="O128" s="16"/>
      <c r="Q128" s="95"/>
    </row>
    <row r="129" spans="2:17" ht="14.65" customHeight="1">
      <c r="B129" s="779" t="s">
        <v>405</v>
      </c>
      <c r="C129" s="887" t="s">
        <v>18</v>
      </c>
      <c r="D129" s="878"/>
      <c r="E129" s="878"/>
      <c r="F129" s="878"/>
      <c r="G129" s="878"/>
      <c r="H129" s="878"/>
      <c r="I129" s="804"/>
      <c r="J129" s="805" t="s">
        <v>509</v>
      </c>
      <c r="K129" s="771" t="s">
        <v>510</v>
      </c>
      <c r="L129" s="135"/>
      <c r="M129" s="136"/>
      <c r="N129" s="137"/>
      <c r="O129" s="16"/>
      <c r="Q129" s="95"/>
    </row>
    <row r="130" spans="2:17" ht="14.65" customHeight="1">
      <c r="B130" s="811"/>
      <c r="C130" s="866" t="s">
        <v>191</v>
      </c>
      <c r="D130" s="897"/>
      <c r="E130" s="897"/>
      <c r="F130" s="897"/>
      <c r="G130" s="897"/>
      <c r="H130" s="897"/>
      <c r="I130" s="834"/>
      <c r="J130" s="784" t="s">
        <v>510</v>
      </c>
      <c r="K130" s="767" t="s">
        <v>509</v>
      </c>
      <c r="L130" s="135"/>
      <c r="M130" s="136"/>
      <c r="N130" s="137"/>
      <c r="O130" s="16"/>
      <c r="Q130" s="95"/>
    </row>
    <row r="131" spans="2:17" ht="14.65" customHeight="1">
      <c r="B131" s="779" t="s">
        <v>192</v>
      </c>
      <c r="C131" s="888" t="s">
        <v>71</v>
      </c>
      <c r="D131" s="904"/>
      <c r="E131" s="904"/>
      <c r="F131" s="904"/>
      <c r="G131" s="904"/>
      <c r="H131" s="904"/>
      <c r="I131" s="841"/>
      <c r="J131" s="798" t="s">
        <v>509</v>
      </c>
      <c r="K131" s="799" t="s">
        <v>509</v>
      </c>
      <c r="L131" s="135"/>
      <c r="M131" s="136"/>
      <c r="N131" s="137"/>
      <c r="O131" s="16"/>
      <c r="Q131" s="95"/>
    </row>
    <row r="132" spans="2:17" ht="14.65" customHeight="1">
      <c r="B132" s="753" t="s">
        <v>141</v>
      </c>
      <c r="C132" s="865" t="s">
        <v>142</v>
      </c>
      <c r="D132" s="820"/>
      <c r="E132" s="820"/>
      <c r="F132" s="820"/>
      <c r="G132" s="820"/>
      <c r="H132" s="820"/>
      <c r="I132" s="760"/>
      <c r="J132" s="764" t="s">
        <v>509</v>
      </c>
      <c r="K132" s="764" t="s">
        <v>509</v>
      </c>
      <c r="L132" s="135"/>
      <c r="M132" s="136"/>
      <c r="N132" s="137"/>
      <c r="O132" s="16"/>
      <c r="Q132" s="95"/>
    </row>
    <row r="133" spans="2:17" ht="14.65" customHeight="1">
      <c r="B133" s="753" t="s">
        <v>143</v>
      </c>
      <c r="C133" s="864" t="s">
        <v>18</v>
      </c>
      <c r="D133" s="858"/>
      <c r="E133" s="858"/>
      <c r="F133" s="858"/>
      <c r="G133" s="858"/>
      <c r="H133" s="858"/>
      <c r="I133" s="833"/>
      <c r="J133" s="786" t="s">
        <v>509</v>
      </c>
      <c r="K133" s="769" t="s">
        <v>510</v>
      </c>
      <c r="L133" s="135"/>
      <c r="M133" s="136"/>
      <c r="N133" s="137"/>
      <c r="O133" s="16"/>
      <c r="Q133" s="95"/>
    </row>
    <row r="134" spans="2:17" ht="14.65" customHeight="1">
      <c r="B134" s="783"/>
      <c r="C134" s="866" t="s">
        <v>140</v>
      </c>
      <c r="D134" s="897"/>
      <c r="E134" s="897"/>
      <c r="F134" s="897"/>
      <c r="G134" s="897"/>
      <c r="H134" s="897"/>
      <c r="I134" s="834"/>
      <c r="J134" s="784" t="s">
        <v>510</v>
      </c>
      <c r="K134" s="767" t="s">
        <v>509</v>
      </c>
      <c r="L134" s="135"/>
      <c r="M134" s="136"/>
      <c r="N134" s="137"/>
      <c r="O134" s="16"/>
      <c r="Q134" s="95"/>
    </row>
    <row r="135" spans="2:17" ht="14.65" customHeight="1">
      <c r="B135" s="762" t="s">
        <v>144</v>
      </c>
      <c r="C135" s="750"/>
      <c r="D135" s="750"/>
      <c r="E135" s="750"/>
      <c r="F135" s="750"/>
      <c r="G135" s="750"/>
      <c r="H135" s="750"/>
      <c r="I135" s="750"/>
      <c r="J135" s="751"/>
      <c r="K135" s="752"/>
      <c r="L135" s="135"/>
      <c r="M135" s="136"/>
      <c r="N135" s="137"/>
      <c r="O135" s="16"/>
      <c r="Q135" s="95"/>
    </row>
    <row r="136" spans="2:17" ht="14.65" customHeight="1">
      <c r="B136" s="753" t="s">
        <v>16</v>
      </c>
      <c r="C136" s="864" t="s">
        <v>401</v>
      </c>
      <c r="D136" s="858"/>
      <c r="E136" s="858"/>
      <c r="F136" s="858"/>
      <c r="G136" s="858"/>
      <c r="H136" s="858"/>
      <c r="I136" s="833"/>
      <c r="J136" s="812" t="s">
        <v>5</v>
      </c>
      <c r="K136" s="813" t="s">
        <v>5</v>
      </c>
      <c r="L136" s="135"/>
      <c r="M136" s="136"/>
      <c r="N136" s="137"/>
      <c r="O136" s="16"/>
      <c r="Q136" s="95"/>
    </row>
    <row r="137" spans="2:17" ht="14.65" customHeight="1">
      <c r="B137" s="779"/>
      <c r="C137" s="867" t="s">
        <v>250</v>
      </c>
      <c r="D137" s="898"/>
      <c r="E137" s="898"/>
      <c r="F137" s="898"/>
      <c r="G137" s="898"/>
      <c r="H137" s="898"/>
      <c r="I137" s="835"/>
      <c r="J137" s="796" t="s">
        <v>509</v>
      </c>
      <c r="K137" s="796" t="s">
        <v>509</v>
      </c>
      <c r="L137" s="135"/>
      <c r="M137" s="136"/>
      <c r="N137" s="137"/>
      <c r="O137" s="16"/>
      <c r="Q137" s="95"/>
    </row>
    <row r="138" spans="2:17" ht="14.65" customHeight="1">
      <c r="B138" s="779"/>
      <c r="C138" s="867" t="s">
        <v>193</v>
      </c>
      <c r="D138" s="898"/>
      <c r="E138" s="898"/>
      <c r="F138" s="898"/>
      <c r="G138" s="898"/>
      <c r="H138" s="898"/>
      <c r="I138" s="835"/>
      <c r="J138" s="814" t="s">
        <v>5</v>
      </c>
      <c r="K138" s="796" t="s">
        <v>5</v>
      </c>
      <c r="L138" s="135"/>
      <c r="M138" s="136"/>
      <c r="N138" s="137"/>
      <c r="O138" s="16"/>
      <c r="Q138" s="95"/>
    </row>
    <row r="139" spans="2:17" ht="14.65" customHeight="1">
      <c r="B139" s="779"/>
      <c r="C139" s="867" t="s">
        <v>359</v>
      </c>
      <c r="D139" s="898"/>
      <c r="E139" s="898"/>
      <c r="F139" s="898"/>
      <c r="G139" s="898"/>
      <c r="H139" s="898"/>
      <c r="I139" s="835"/>
      <c r="J139" s="814" t="s">
        <v>5</v>
      </c>
      <c r="K139" s="796" t="s">
        <v>5</v>
      </c>
      <c r="L139" s="135"/>
      <c r="M139" s="136"/>
      <c r="N139" s="137"/>
      <c r="O139" s="16"/>
      <c r="Q139" s="95"/>
    </row>
    <row r="140" spans="2:17" ht="14.65" customHeight="1">
      <c r="B140" s="753" t="s">
        <v>17</v>
      </c>
      <c r="C140" s="864" t="s">
        <v>194</v>
      </c>
      <c r="D140" s="858"/>
      <c r="E140" s="858"/>
      <c r="F140" s="858"/>
      <c r="G140" s="858"/>
      <c r="H140" s="858"/>
      <c r="I140" s="833"/>
      <c r="J140" s="812" t="s">
        <v>5</v>
      </c>
      <c r="K140" s="815" t="s">
        <v>5</v>
      </c>
      <c r="L140" s="135"/>
      <c r="M140" s="136"/>
      <c r="N140" s="137"/>
      <c r="O140" s="16"/>
      <c r="Q140" s="95"/>
    </row>
    <row r="141" spans="2:17" ht="14.65" customHeight="1">
      <c r="B141" s="779"/>
      <c r="C141" s="919" t="s">
        <v>536</v>
      </c>
      <c r="D141" s="918"/>
      <c r="E141" s="918"/>
      <c r="F141" s="918"/>
      <c r="G141" s="918"/>
      <c r="H141" s="918"/>
      <c r="I141" s="917"/>
      <c r="J141" s="817" t="s">
        <v>5</v>
      </c>
      <c r="K141" s="816" t="s">
        <v>5</v>
      </c>
      <c r="L141" s="135"/>
      <c r="M141" s="136"/>
      <c r="N141" s="137"/>
      <c r="O141" s="16"/>
      <c r="Q141" s="95"/>
    </row>
    <row r="142" spans="2:17" ht="14.65" customHeight="1">
      <c r="B142" s="753" t="s">
        <v>21</v>
      </c>
      <c r="C142" s="864" t="s">
        <v>537</v>
      </c>
      <c r="D142" s="858"/>
      <c r="E142" s="858"/>
      <c r="F142" s="858"/>
      <c r="G142" s="858"/>
      <c r="H142" s="858"/>
      <c r="I142" s="833"/>
      <c r="J142" s="812" t="s">
        <v>509</v>
      </c>
      <c r="K142" s="813" t="s">
        <v>510</v>
      </c>
      <c r="L142" s="135"/>
      <c r="M142" s="136"/>
      <c r="N142" s="137"/>
      <c r="O142" s="16"/>
      <c r="Q142" s="95"/>
    </row>
    <row r="143" spans="2:17" ht="14.65" customHeight="1">
      <c r="B143" s="779"/>
      <c r="C143" s="867" t="s">
        <v>265</v>
      </c>
      <c r="D143" s="859"/>
      <c r="E143" s="859"/>
      <c r="F143" s="859"/>
      <c r="G143" s="859"/>
      <c r="H143" s="859"/>
      <c r="I143" s="830"/>
      <c r="J143" s="774" t="s">
        <v>510</v>
      </c>
      <c r="K143" s="775" t="s">
        <v>509</v>
      </c>
      <c r="L143" s="135"/>
      <c r="M143" s="136"/>
      <c r="N143" s="137"/>
      <c r="O143" s="16"/>
      <c r="Q143" s="95"/>
    </row>
    <row r="144" spans="2:17" ht="14.65" customHeight="1">
      <c r="B144" s="762" t="s">
        <v>148</v>
      </c>
      <c r="C144" s="750"/>
      <c r="D144" s="750"/>
      <c r="E144" s="750"/>
      <c r="F144" s="750"/>
      <c r="G144" s="750"/>
      <c r="H144" s="750"/>
      <c r="I144" s="750"/>
      <c r="J144" s="751"/>
      <c r="K144" s="752"/>
      <c r="L144" s="135"/>
      <c r="M144" s="136"/>
      <c r="N144" s="137"/>
      <c r="O144" s="16"/>
      <c r="Q144" s="95"/>
    </row>
    <row r="145" spans="2:17" ht="14.65" customHeight="1">
      <c r="B145" s="231" t="s">
        <v>149</v>
      </c>
      <c r="C145" s="820"/>
      <c r="D145" s="820"/>
      <c r="E145" s="820"/>
      <c r="F145" s="820"/>
      <c r="G145" s="820"/>
      <c r="H145" s="820"/>
      <c r="I145" s="760"/>
      <c r="J145" s="761" t="s">
        <v>5</v>
      </c>
      <c r="K145" s="748" t="s">
        <v>5</v>
      </c>
      <c r="L145" s="135"/>
      <c r="M145" s="136"/>
      <c r="N145" s="137"/>
      <c r="O145" s="16"/>
      <c r="Q145" s="95"/>
    </row>
    <row r="146" spans="2:17" ht="14.65" customHeight="1">
      <c r="B146" s="231" t="s">
        <v>150</v>
      </c>
      <c r="C146" s="820"/>
      <c r="D146" s="820"/>
      <c r="E146" s="820"/>
      <c r="F146" s="820"/>
      <c r="G146" s="820"/>
      <c r="H146" s="820"/>
      <c r="I146" s="760"/>
      <c r="J146" s="761" t="s">
        <v>509</v>
      </c>
      <c r="K146" s="748" t="s">
        <v>509</v>
      </c>
      <c r="L146" s="135"/>
      <c r="M146" s="136"/>
      <c r="N146" s="137"/>
      <c r="O146" s="16"/>
      <c r="Q146" s="95"/>
    </row>
    <row r="147" spans="2:17" ht="14.65" customHeight="1">
      <c r="B147" s="753" t="s">
        <v>538</v>
      </c>
      <c r="C147" s="884" t="s">
        <v>252</v>
      </c>
      <c r="D147" s="885"/>
      <c r="E147" s="885"/>
      <c r="F147" s="885"/>
      <c r="G147" s="885"/>
      <c r="H147" s="885"/>
      <c r="I147" s="809"/>
      <c r="J147" s="812" t="s">
        <v>5</v>
      </c>
      <c r="K147" s="813" t="s">
        <v>5</v>
      </c>
      <c r="L147" s="135"/>
      <c r="M147" s="136"/>
      <c r="N147" s="137"/>
      <c r="O147" s="16"/>
      <c r="Q147" s="95"/>
    </row>
    <row r="148" spans="2:17" ht="14.65" customHeight="1">
      <c r="B148" s="231" t="s">
        <v>539</v>
      </c>
      <c r="C148" s="820"/>
      <c r="D148" s="820"/>
      <c r="E148" s="820"/>
      <c r="F148" s="820"/>
      <c r="G148" s="820"/>
      <c r="H148" s="820"/>
      <c r="I148" s="760"/>
      <c r="J148" s="761" t="s">
        <v>5</v>
      </c>
      <c r="K148" s="748" t="s">
        <v>5</v>
      </c>
      <c r="L148" s="135"/>
      <c r="M148" s="136"/>
      <c r="N148" s="137"/>
      <c r="O148" s="16"/>
      <c r="Q148" s="95"/>
    </row>
    <row r="149" spans="2:17" ht="14.65" customHeight="1">
      <c r="B149" s="233" t="s">
        <v>32</v>
      </c>
      <c r="C149" s="889"/>
      <c r="D149" s="889"/>
      <c r="E149" s="889"/>
      <c r="F149" s="889"/>
      <c r="G149" s="889"/>
      <c r="H149" s="889"/>
      <c r="I149" s="819"/>
      <c r="J149" s="761" t="s">
        <v>5</v>
      </c>
      <c r="K149" s="748" t="s">
        <v>5</v>
      </c>
      <c r="L149" s="135"/>
      <c r="M149" s="136"/>
      <c r="N149" s="137"/>
      <c r="O149" s="16"/>
      <c r="Q149" s="95"/>
    </row>
    <row r="150" spans="2:17" ht="14.65" customHeight="1">
      <c r="B150" s="762" t="s">
        <v>29</v>
      </c>
      <c r="C150" s="750"/>
      <c r="D150" s="750"/>
      <c r="E150" s="750"/>
      <c r="F150" s="750"/>
      <c r="G150" s="750"/>
      <c r="H150" s="750"/>
      <c r="I150" s="750"/>
      <c r="J150" s="751"/>
      <c r="K150" s="752"/>
      <c r="L150" s="135"/>
      <c r="M150" s="136"/>
      <c r="N150" s="137"/>
      <c r="O150" s="16"/>
      <c r="Q150" s="95"/>
    </row>
    <row r="151" spans="2:17" ht="14.65" customHeight="1">
      <c r="B151" s="759" t="s">
        <v>484</v>
      </c>
      <c r="C151" s="820"/>
      <c r="D151" s="820"/>
      <c r="E151" s="820"/>
      <c r="F151" s="820"/>
      <c r="G151" s="820"/>
      <c r="H151" s="820"/>
      <c r="I151" s="820"/>
      <c r="J151" s="764" t="s">
        <v>5</v>
      </c>
      <c r="K151" s="765" t="s">
        <v>5</v>
      </c>
      <c r="L151" s="135"/>
      <c r="M151" s="136"/>
      <c r="N151" s="137"/>
      <c r="O151" s="16"/>
      <c r="Q151" s="95"/>
    </row>
    <row r="152" spans="2:17" ht="14.65" customHeight="1">
      <c r="B152" s="821" t="s">
        <v>198</v>
      </c>
      <c r="C152" s="820"/>
      <c r="D152" s="820"/>
      <c r="E152" s="820"/>
      <c r="F152" s="820"/>
      <c r="G152" s="820"/>
      <c r="H152" s="820"/>
      <c r="I152" s="820"/>
      <c r="J152" s="764" t="s">
        <v>5</v>
      </c>
      <c r="K152" s="765" t="s">
        <v>5</v>
      </c>
      <c r="L152" s="135"/>
      <c r="M152" s="136"/>
      <c r="N152" s="137"/>
      <c r="O152" s="16"/>
      <c r="Q152" s="95"/>
    </row>
    <row r="153" spans="2:17" ht="14.65" customHeight="1">
      <c r="B153" s="822" t="s">
        <v>493</v>
      </c>
      <c r="C153" s="890"/>
      <c r="D153" s="915"/>
      <c r="E153" s="915"/>
      <c r="F153" s="915"/>
      <c r="G153" s="915"/>
      <c r="H153" s="915"/>
      <c r="I153" s="854"/>
      <c r="J153" s="769" t="s">
        <v>509</v>
      </c>
      <c r="K153" s="769" t="s">
        <v>509</v>
      </c>
      <c r="L153" s="135"/>
      <c r="M153" s="136"/>
      <c r="N153" s="137"/>
      <c r="O153" s="16"/>
      <c r="Q153" s="95"/>
    </row>
    <row r="154" spans="2:17" ht="14.65" customHeight="1">
      <c r="B154" s="821" t="s">
        <v>494</v>
      </c>
      <c r="C154" s="820"/>
      <c r="D154" s="820"/>
      <c r="E154" s="820"/>
      <c r="F154" s="820"/>
      <c r="G154" s="820"/>
      <c r="H154" s="820"/>
      <c r="I154" s="760"/>
      <c r="J154" s="765" t="s">
        <v>509</v>
      </c>
      <c r="K154" s="765" t="s">
        <v>509</v>
      </c>
      <c r="L154" s="135"/>
      <c r="M154" s="136"/>
      <c r="N154" s="137"/>
      <c r="O154" s="16"/>
      <c r="Q154" s="95"/>
    </row>
    <row r="155" spans="2:17" ht="14.65" customHeight="1">
      <c r="B155" s="821" t="s">
        <v>496</v>
      </c>
      <c r="C155" s="820"/>
      <c r="D155" s="820"/>
      <c r="E155" s="820"/>
      <c r="F155" s="820"/>
      <c r="G155" s="820"/>
      <c r="H155" s="820"/>
      <c r="I155" s="820"/>
      <c r="J155" s="765" t="s">
        <v>509</v>
      </c>
      <c r="K155" s="765" t="s">
        <v>509</v>
      </c>
      <c r="L155" s="135"/>
      <c r="M155" s="136"/>
      <c r="N155" s="137"/>
      <c r="O155" s="16"/>
      <c r="Q155" s="95"/>
    </row>
    <row r="156" spans="2:17" ht="14.65" customHeight="1">
      <c r="B156" s="821" t="s">
        <v>540</v>
      </c>
      <c r="C156" s="820"/>
      <c r="D156" s="820"/>
      <c r="E156" s="820"/>
      <c r="F156" s="820"/>
      <c r="G156" s="820"/>
      <c r="H156" s="820"/>
      <c r="I156" s="820"/>
      <c r="J156" s="765" t="s">
        <v>509</v>
      </c>
      <c r="K156" s="765" t="s">
        <v>509</v>
      </c>
      <c r="L156" s="135"/>
      <c r="M156" s="136"/>
      <c r="N156" s="137"/>
      <c r="O156" s="16"/>
      <c r="Q156" s="95"/>
    </row>
    <row r="157" spans="2:17" ht="14.65" customHeight="1">
      <c r="B157" s="1285" t="s">
        <v>541</v>
      </c>
      <c r="C157" s="887" t="s">
        <v>487</v>
      </c>
      <c r="D157" s="878"/>
      <c r="E157" s="878"/>
      <c r="F157" s="878"/>
      <c r="G157" s="878"/>
      <c r="H157" s="878"/>
      <c r="I157" s="804"/>
      <c r="J157" s="771" t="s">
        <v>5</v>
      </c>
      <c r="K157" s="771" t="s">
        <v>5</v>
      </c>
      <c r="L157" s="135"/>
      <c r="M157" s="136"/>
      <c r="N157" s="137"/>
      <c r="O157" s="16"/>
      <c r="Q157" s="95"/>
    </row>
    <row r="158" spans="2:17" ht="14.65" customHeight="1">
      <c r="B158" s="1286"/>
      <c r="C158" s="866" t="s">
        <v>489</v>
      </c>
      <c r="D158" s="897"/>
      <c r="E158" s="897"/>
      <c r="F158" s="897"/>
      <c r="G158" s="897"/>
      <c r="H158" s="897"/>
      <c r="I158" s="834"/>
      <c r="J158" s="767" t="s">
        <v>509</v>
      </c>
      <c r="K158" s="767" t="s">
        <v>509</v>
      </c>
      <c r="L158" s="135"/>
      <c r="M158" s="136"/>
      <c r="N158" s="137"/>
      <c r="O158" s="16"/>
      <c r="Q158" s="95"/>
    </row>
    <row r="159" spans="2:17" ht="14.65" customHeight="1">
      <c r="B159" s="759" t="s">
        <v>542</v>
      </c>
      <c r="C159" s="820"/>
      <c r="D159" s="820"/>
      <c r="E159" s="820"/>
      <c r="F159" s="820"/>
      <c r="G159" s="820"/>
      <c r="H159" s="820"/>
      <c r="I159" s="820"/>
      <c r="J159" s="764" t="s">
        <v>509</v>
      </c>
      <c r="K159" s="765" t="s">
        <v>509</v>
      </c>
      <c r="L159" s="135"/>
      <c r="M159" s="136"/>
      <c r="N159" s="137"/>
      <c r="O159" s="16"/>
      <c r="Q159" s="95"/>
    </row>
    <row r="160" spans="2:17" ht="14.65" customHeight="1">
      <c r="B160" s="759" t="s">
        <v>375</v>
      </c>
      <c r="C160" s="820"/>
      <c r="D160" s="820"/>
      <c r="E160" s="820"/>
      <c r="F160" s="820"/>
      <c r="G160" s="820"/>
      <c r="H160" s="820"/>
      <c r="I160" s="820"/>
      <c r="J160" s="764" t="s">
        <v>5</v>
      </c>
      <c r="K160" s="765" t="s">
        <v>5</v>
      </c>
      <c r="L160" s="135"/>
      <c r="M160" s="136"/>
      <c r="N160" s="137"/>
      <c r="O160" s="16"/>
      <c r="Q160" s="95"/>
    </row>
    <row r="161" spans="2:17" ht="14.65" customHeight="1">
      <c r="B161" s="759" t="s">
        <v>376</v>
      </c>
      <c r="C161" s="820"/>
      <c r="D161" s="820"/>
      <c r="E161" s="820"/>
      <c r="F161" s="820"/>
      <c r="G161" s="820"/>
      <c r="H161" s="820"/>
      <c r="I161" s="820"/>
      <c r="J161" s="764" t="s">
        <v>5</v>
      </c>
      <c r="K161" s="765" t="s">
        <v>5</v>
      </c>
      <c r="L161" s="135"/>
      <c r="M161" s="136"/>
      <c r="N161" s="137"/>
      <c r="O161" s="16"/>
      <c r="Q161" s="95"/>
    </row>
    <row r="162" spans="2:17" ht="14.65" customHeight="1">
      <c r="B162" s="759" t="s">
        <v>402</v>
      </c>
      <c r="C162" s="820"/>
      <c r="D162" s="820"/>
      <c r="E162" s="820"/>
      <c r="F162" s="820"/>
      <c r="G162" s="820"/>
      <c r="H162" s="820"/>
      <c r="I162" s="820"/>
      <c r="J162" s="764" t="s">
        <v>5</v>
      </c>
      <c r="K162" s="765" t="s">
        <v>5</v>
      </c>
      <c r="L162" s="135"/>
      <c r="M162" s="136"/>
      <c r="N162" s="137"/>
      <c r="O162" s="16"/>
      <c r="Q162" s="95"/>
    </row>
    <row r="163" spans="2:17" ht="14.65" customHeight="1">
      <c r="B163" s="759" t="s">
        <v>588</v>
      </c>
      <c r="C163" s="820"/>
      <c r="D163" s="820"/>
      <c r="E163" s="820"/>
      <c r="F163" s="820"/>
      <c r="G163" s="820"/>
      <c r="H163" s="820"/>
      <c r="I163" s="820"/>
      <c r="J163" s="764" t="s">
        <v>509</v>
      </c>
      <c r="K163" s="765" t="s">
        <v>509</v>
      </c>
      <c r="L163" s="135"/>
      <c r="M163" s="136"/>
      <c r="N163" s="137"/>
      <c r="O163" s="16"/>
      <c r="Q163" s="95"/>
    </row>
    <row r="164" spans="2:17" ht="14.65" customHeight="1">
      <c r="B164" s="759" t="s">
        <v>274</v>
      </c>
      <c r="C164" s="820"/>
      <c r="D164" s="820"/>
      <c r="E164" s="820"/>
      <c r="F164" s="820"/>
      <c r="G164" s="820"/>
      <c r="H164" s="820"/>
      <c r="I164" s="820"/>
      <c r="J164" s="764" t="s">
        <v>5</v>
      </c>
      <c r="K164" s="765" t="s">
        <v>5</v>
      </c>
      <c r="L164" s="135"/>
      <c r="M164" s="136"/>
      <c r="N164" s="137"/>
      <c r="O164" s="16"/>
      <c r="Q164" s="95"/>
    </row>
    <row r="165" spans="2:17" ht="14.65" customHeight="1">
      <c r="B165" s="759" t="s">
        <v>492</v>
      </c>
      <c r="C165" s="820"/>
      <c r="D165" s="820"/>
      <c r="E165" s="820"/>
      <c r="F165" s="820"/>
      <c r="G165" s="820"/>
      <c r="H165" s="820"/>
      <c r="I165" s="820"/>
      <c r="J165" s="765" t="s">
        <v>509</v>
      </c>
      <c r="K165" s="765" t="s">
        <v>509</v>
      </c>
      <c r="L165" s="135"/>
      <c r="M165" s="136"/>
      <c r="N165" s="137"/>
      <c r="O165" s="16"/>
      <c r="Q165" s="95"/>
    </row>
    <row r="166" spans="2:17" ht="14.65" customHeight="1">
      <c r="B166" s="759" t="s">
        <v>497</v>
      </c>
      <c r="C166" s="820"/>
      <c r="D166" s="820"/>
      <c r="E166" s="820"/>
      <c r="F166" s="820"/>
      <c r="G166" s="820"/>
      <c r="H166" s="820"/>
      <c r="I166" s="820"/>
      <c r="J166" s="764" t="s">
        <v>509</v>
      </c>
      <c r="K166" s="765" t="s">
        <v>509</v>
      </c>
      <c r="L166" s="135"/>
      <c r="M166" s="136"/>
      <c r="N166" s="137"/>
      <c r="O166" s="16"/>
      <c r="Q166" s="95"/>
    </row>
    <row r="167" spans="2:17" ht="14.65" customHeight="1">
      <c r="B167" s="231" t="s">
        <v>543</v>
      </c>
      <c r="C167" s="820"/>
      <c r="D167" s="820"/>
      <c r="E167" s="820"/>
      <c r="F167" s="820"/>
      <c r="G167" s="820"/>
      <c r="H167" s="820"/>
      <c r="I167" s="820"/>
      <c r="J167" s="764" t="s">
        <v>197</v>
      </c>
      <c r="K167" s="765" t="s">
        <v>197</v>
      </c>
      <c r="L167" s="135"/>
      <c r="M167" s="136"/>
      <c r="N167" s="137"/>
      <c r="O167" s="16"/>
      <c r="Q167" s="95"/>
    </row>
    <row r="168" spans="2:17" ht="14.65" customHeight="1">
      <c r="B168" s="759" t="s">
        <v>175</v>
      </c>
      <c r="C168" s="891"/>
      <c r="D168" s="891"/>
      <c r="E168" s="891"/>
      <c r="F168" s="891"/>
      <c r="G168" s="891"/>
      <c r="H168" s="891"/>
      <c r="I168" s="823"/>
      <c r="J168" s="764" t="s">
        <v>509</v>
      </c>
      <c r="K168" s="765" t="s">
        <v>509</v>
      </c>
      <c r="L168" s="135"/>
      <c r="M168" s="136"/>
      <c r="N168" s="137"/>
      <c r="O168" s="16"/>
      <c r="Q168" s="95"/>
    </row>
    <row r="169" spans="2:17" ht="14.65" customHeight="1">
      <c r="B169" s="753" t="s">
        <v>157</v>
      </c>
      <c r="C169" s="864" t="s">
        <v>407</v>
      </c>
      <c r="D169" s="858"/>
      <c r="E169" s="858"/>
      <c r="F169" s="858"/>
      <c r="G169" s="858"/>
      <c r="H169" s="858"/>
      <c r="I169" s="833"/>
      <c r="J169" s="786" t="s">
        <v>510</v>
      </c>
      <c r="K169" s="769" t="s">
        <v>509</v>
      </c>
      <c r="L169" s="135"/>
      <c r="M169" s="136"/>
      <c r="N169" s="137"/>
      <c r="O169" s="16"/>
      <c r="Q169" s="95"/>
    </row>
    <row r="170" spans="2:17" ht="14.65" customHeight="1">
      <c r="B170" s="783"/>
      <c r="C170" s="866" t="s">
        <v>276</v>
      </c>
      <c r="D170" s="897"/>
      <c r="E170" s="897"/>
      <c r="F170" s="897"/>
      <c r="G170" s="897"/>
      <c r="H170" s="897"/>
      <c r="I170" s="834"/>
      <c r="J170" s="767" t="s">
        <v>509</v>
      </c>
      <c r="K170" s="767" t="s">
        <v>509</v>
      </c>
      <c r="L170" s="135"/>
      <c r="M170" s="136"/>
      <c r="N170" s="137"/>
      <c r="O170" s="16"/>
      <c r="Q170" s="95"/>
    </row>
    <row r="171" spans="2:17" ht="14.65" customHeight="1">
      <c r="B171" s="1211" t="s">
        <v>583</v>
      </c>
      <c r="C171" s="1212" t="s">
        <v>584</v>
      </c>
      <c r="D171" s="858"/>
      <c r="E171" s="858"/>
      <c r="F171" s="858"/>
      <c r="G171" s="858"/>
      <c r="H171" s="858"/>
      <c r="I171" s="833"/>
      <c r="J171" s="769" t="s">
        <v>5</v>
      </c>
      <c r="K171" s="769" t="s">
        <v>5</v>
      </c>
      <c r="L171" s="135"/>
      <c r="M171" s="136"/>
      <c r="N171" s="137"/>
      <c r="O171" s="16"/>
      <c r="Q171" s="95"/>
    </row>
    <row r="172" spans="2:17" ht="14.65" customHeight="1">
      <c r="B172" s="1213"/>
      <c r="C172" s="1214" t="s">
        <v>586</v>
      </c>
      <c r="D172" s="898"/>
      <c r="E172" s="898"/>
      <c r="F172" s="898"/>
      <c r="G172" s="898"/>
      <c r="H172" s="898"/>
      <c r="I172" s="835"/>
      <c r="J172" s="780" t="s">
        <v>5</v>
      </c>
      <c r="K172" s="780" t="s">
        <v>5</v>
      </c>
      <c r="L172" s="135"/>
      <c r="M172" s="136"/>
      <c r="N172" s="137"/>
      <c r="O172" s="16"/>
      <c r="Q172" s="95"/>
    </row>
    <row r="173" spans="2:17" ht="14.65" customHeight="1">
      <c r="B173" s="1215"/>
      <c r="C173" s="1216" t="s">
        <v>587</v>
      </c>
      <c r="D173" s="897"/>
      <c r="E173" s="897"/>
      <c r="F173" s="897"/>
      <c r="G173" s="897"/>
      <c r="H173" s="897"/>
      <c r="I173" s="834"/>
      <c r="J173" s="767" t="s">
        <v>5</v>
      </c>
      <c r="K173" s="767" t="s">
        <v>5</v>
      </c>
      <c r="L173" s="135"/>
      <c r="M173" s="136"/>
      <c r="N173" s="137"/>
      <c r="O173" s="16"/>
      <c r="Q173" s="95"/>
    </row>
    <row r="174" spans="2:17" ht="14.65" customHeight="1">
      <c r="B174" s="759" t="s">
        <v>36</v>
      </c>
      <c r="C174" s="820"/>
      <c r="D174" s="820"/>
      <c r="E174" s="820"/>
      <c r="F174" s="820"/>
      <c r="G174" s="820"/>
      <c r="H174" s="820"/>
      <c r="I174" s="760"/>
      <c r="J174" s="764" t="s">
        <v>5</v>
      </c>
      <c r="K174" s="765" t="s">
        <v>5</v>
      </c>
      <c r="L174" s="135"/>
      <c r="M174" s="136"/>
      <c r="N174" s="137"/>
      <c r="O174" s="16"/>
      <c r="Q174" s="95"/>
    </row>
    <row r="175" spans="2:17" ht="14.65" customHeight="1">
      <c r="B175" s="759" t="s">
        <v>42</v>
      </c>
      <c r="C175" s="865" t="s">
        <v>180</v>
      </c>
      <c r="D175" s="820"/>
      <c r="E175" s="820"/>
      <c r="F175" s="820"/>
      <c r="G175" s="820"/>
      <c r="H175" s="820"/>
      <c r="I175" s="760"/>
      <c r="J175" s="764" t="s">
        <v>509</v>
      </c>
      <c r="K175" s="765" t="s">
        <v>509</v>
      </c>
      <c r="L175" s="135"/>
      <c r="M175" s="136"/>
      <c r="N175" s="137"/>
      <c r="O175" s="16"/>
      <c r="Q175" s="95"/>
    </row>
    <row r="176" spans="2:17" ht="14.65" customHeight="1">
      <c r="B176" s="783" t="s">
        <v>152</v>
      </c>
      <c r="C176" s="740"/>
      <c r="D176" s="740"/>
      <c r="E176" s="740"/>
      <c r="F176" s="740"/>
      <c r="G176" s="740"/>
      <c r="H176" s="740"/>
      <c r="I176" s="788"/>
      <c r="J176" s="772" t="s">
        <v>509</v>
      </c>
      <c r="K176" s="773" t="s">
        <v>509</v>
      </c>
      <c r="L176" s="135"/>
      <c r="M176" s="136"/>
      <c r="N176" s="137"/>
      <c r="O176" s="16"/>
      <c r="Q176" s="95"/>
    </row>
    <row r="177" spans="2:17" ht="14.65" customHeight="1">
      <c r="B177" s="759" t="s">
        <v>151</v>
      </c>
      <c r="C177" s="820"/>
      <c r="D177" s="820"/>
      <c r="E177" s="820"/>
      <c r="F177" s="820"/>
      <c r="G177" s="820"/>
      <c r="H177" s="820"/>
      <c r="I177" s="760"/>
      <c r="J177" s="764" t="s">
        <v>509</v>
      </c>
      <c r="K177" s="765" t="s">
        <v>509</v>
      </c>
      <c r="L177" s="135"/>
      <c r="M177" s="136"/>
      <c r="N177" s="137"/>
      <c r="O177" s="16"/>
      <c r="Q177" s="95"/>
    </row>
    <row r="178" spans="2:17" ht="14.65" customHeight="1">
      <c r="B178" s="759" t="s">
        <v>25</v>
      </c>
      <c r="C178" s="820"/>
      <c r="D178" s="878"/>
      <c r="E178" s="878"/>
      <c r="F178" s="878"/>
      <c r="G178" s="878"/>
      <c r="H178" s="878"/>
      <c r="I178" s="804"/>
      <c r="J178" s="786" t="s">
        <v>5</v>
      </c>
      <c r="K178" s="769" t="s">
        <v>5</v>
      </c>
      <c r="L178" s="135"/>
      <c r="M178" s="136"/>
      <c r="N178" s="137"/>
      <c r="O178" s="16"/>
      <c r="Q178" s="95"/>
    </row>
    <row r="179" spans="2:17" ht="14.65" customHeight="1">
      <c r="B179" s="753" t="s">
        <v>495</v>
      </c>
      <c r="C179" s="820"/>
      <c r="D179" s="878"/>
      <c r="E179" s="878"/>
      <c r="F179" s="878"/>
      <c r="G179" s="878"/>
      <c r="H179" s="878"/>
      <c r="I179" s="804"/>
      <c r="J179" s="786" t="s">
        <v>5</v>
      </c>
      <c r="K179" s="769" t="s">
        <v>5</v>
      </c>
      <c r="L179" s="135"/>
      <c r="M179" s="136"/>
      <c r="N179" s="137"/>
      <c r="O179" s="16"/>
      <c r="Q179" s="95"/>
    </row>
    <row r="180" spans="2:17" ht="14.65" customHeight="1">
      <c r="B180" s="753" t="s">
        <v>499</v>
      </c>
      <c r="C180" s="820"/>
      <c r="D180" s="820"/>
      <c r="E180" s="820"/>
      <c r="F180" s="820"/>
      <c r="G180" s="820"/>
      <c r="H180" s="820"/>
      <c r="I180" s="760"/>
      <c r="J180" s="765" t="s">
        <v>509</v>
      </c>
      <c r="K180" s="765" t="s">
        <v>509</v>
      </c>
      <c r="L180" s="135"/>
      <c r="M180" s="136"/>
      <c r="N180" s="137"/>
      <c r="O180" s="16"/>
      <c r="Q180" s="95"/>
    </row>
    <row r="181" spans="2:17" ht="14.65" customHeight="1">
      <c r="B181" s="753" t="s">
        <v>153</v>
      </c>
      <c r="C181" s="1277" t="s">
        <v>253</v>
      </c>
      <c r="D181" s="1278"/>
      <c r="E181" s="1278"/>
      <c r="F181" s="1278"/>
      <c r="G181" s="1278"/>
      <c r="H181" s="1278"/>
      <c r="I181" s="1279"/>
      <c r="J181" s="799" t="s">
        <v>5</v>
      </c>
      <c r="K181" s="799" t="s">
        <v>5</v>
      </c>
      <c r="L181" s="135"/>
      <c r="M181" s="136"/>
      <c r="N181" s="137"/>
      <c r="O181" s="16"/>
      <c r="Q181" s="95"/>
    </row>
    <row r="182" spans="2:17" ht="14.65" customHeight="1">
      <c r="B182" s="779"/>
      <c r="C182" s="1280" t="s">
        <v>254</v>
      </c>
      <c r="D182" s="1281"/>
      <c r="E182" s="1281"/>
      <c r="F182" s="1281"/>
      <c r="G182" s="1281"/>
      <c r="H182" s="1281"/>
      <c r="I182" s="1282"/>
      <c r="J182" s="780" t="s">
        <v>5</v>
      </c>
      <c r="K182" s="780" t="s">
        <v>5</v>
      </c>
      <c r="L182" s="135"/>
      <c r="M182" s="136"/>
      <c r="N182" s="137"/>
      <c r="O182" s="16"/>
      <c r="Q182" s="95"/>
    </row>
    <row r="183" spans="2:17" ht="14.65" customHeight="1">
      <c r="B183" s="759" t="s">
        <v>155</v>
      </c>
      <c r="C183" s="892" t="s">
        <v>544</v>
      </c>
      <c r="D183" s="889"/>
      <c r="E183" s="889"/>
      <c r="F183" s="889"/>
      <c r="G183" s="889"/>
      <c r="H183" s="889"/>
      <c r="I183" s="819"/>
      <c r="J183" s="764" t="s">
        <v>509</v>
      </c>
      <c r="K183" s="765" t="s">
        <v>509</v>
      </c>
      <c r="L183" s="135"/>
      <c r="M183" s="136"/>
      <c r="N183" s="137"/>
      <c r="O183" s="16"/>
      <c r="Q183" s="95"/>
    </row>
    <row r="184" spans="2:17" ht="14.65" customHeight="1">
      <c r="B184" s="759" t="s">
        <v>156</v>
      </c>
      <c r="C184" s="892" t="s">
        <v>545</v>
      </c>
      <c r="D184" s="889"/>
      <c r="E184" s="889"/>
      <c r="F184" s="889"/>
      <c r="G184" s="889"/>
      <c r="H184" s="889"/>
      <c r="I184" s="819"/>
      <c r="J184" s="764" t="s">
        <v>509</v>
      </c>
      <c r="K184" s="765" t="s">
        <v>509</v>
      </c>
      <c r="L184" s="135"/>
      <c r="M184" s="136"/>
      <c r="N184" s="137"/>
      <c r="O184" s="16"/>
      <c r="Q184" s="95"/>
    </row>
    <row r="185" spans="2:17" ht="14.65" customHeight="1">
      <c r="B185" s="759" t="s">
        <v>30</v>
      </c>
      <c r="C185" s="820"/>
      <c r="D185" s="820"/>
      <c r="E185" s="820"/>
      <c r="F185" s="820"/>
      <c r="G185" s="820"/>
      <c r="H185" s="820"/>
      <c r="I185" s="760"/>
      <c r="J185" s="764" t="s">
        <v>509</v>
      </c>
      <c r="K185" s="765" t="s">
        <v>509</v>
      </c>
      <c r="L185" s="135"/>
      <c r="M185" s="136"/>
      <c r="N185" s="137"/>
      <c r="O185" s="16"/>
      <c r="Q185" s="95"/>
    </row>
    <row r="186" spans="2:17" ht="14.65" customHeight="1">
      <c r="B186" s="759" t="s">
        <v>43</v>
      </c>
      <c r="C186" s="820"/>
      <c r="D186" s="820"/>
      <c r="E186" s="820"/>
      <c r="F186" s="820"/>
      <c r="G186" s="820"/>
      <c r="H186" s="820"/>
      <c r="I186" s="760"/>
      <c r="J186" s="764" t="s">
        <v>509</v>
      </c>
      <c r="K186" s="765" t="s">
        <v>509</v>
      </c>
      <c r="L186" s="135"/>
      <c r="M186" s="136"/>
      <c r="N186" s="137"/>
      <c r="O186" s="16"/>
      <c r="Q186" s="95"/>
    </row>
    <row r="187" spans="2:17" ht="14.65" customHeight="1">
      <c r="B187" s="759" t="s">
        <v>35</v>
      </c>
      <c r="C187" s="820"/>
      <c r="D187" s="820"/>
      <c r="E187" s="820"/>
      <c r="F187" s="820"/>
      <c r="G187" s="820"/>
      <c r="H187" s="820"/>
      <c r="I187" s="760"/>
      <c r="J187" s="764" t="s">
        <v>5</v>
      </c>
      <c r="K187" s="765" t="s">
        <v>5</v>
      </c>
      <c r="L187" s="141"/>
      <c r="M187" s="16"/>
      <c r="O187" s="95"/>
    </row>
    <row r="188" spans="2:17" ht="14.65" customHeight="1">
      <c r="B188" s="759" t="s">
        <v>26</v>
      </c>
      <c r="C188" s="820"/>
      <c r="D188" s="820"/>
      <c r="E188" s="820"/>
      <c r="F188" s="820"/>
      <c r="G188" s="820"/>
      <c r="H188" s="820"/>
      <c r="I188" s="760"/>
      <c r="J188" s="764" t="s">
        <v>5</v>
      </c>
      <c r="K188" s="765" t="s">
        <v>5</v>
      </c>
      <c r="L188" s="141"/>
      <c r="M188" s="16"/>
      <c r="O188" s="95"/>
    </row>
    <row r="189" spans="2:17" ht="14.65" customHeight="1">
      <c r="B189" s="759" t="s">
        <v>196</v>
      </c>
      <c r="C189" s="820"/>
      <c r="D189" s="820"/>
      <c r="E189" s="820"/>
      <c r="F189" s="820"/>
      <c r="G189" s="820"/>
      <c r="H189" s="820"/>
      <c r="I189" s="760"/>
      <c r="J189" s="764" t="s">
        <v>509</v>
      </c>
      <c r="K189" s="765" t="s">
        <v>509</v>
      </c>
      <c r="L189" s="141"/>
      <c r="M189" s="16"/>
      <c r="O189" s="95"/>
    </row>
    <row r="190" spans="2:17" ht="14.65" customHeight="1">
      <c r="B190" s="753" t="s">
        <v>158</v>
      </c>
      <c r="C190" s="893" t="s">
        <v>515</v>
      </c>
      <c r="D190" s="916"/>
      <c r="E190" s="916"/>
      <c r="F190" s="916"/>
      <c r="G190" s="916"/>
      <c r="H190" s="916"/>
      <c r="I190" s="855"/>
      <c r="J190" s="784" t="s">
        <v>509</v>
      </c>
      <c r="K190" s="767" t="s">
        <v>509</v>
      </c>
      <c r="L190" s="16"/>
      <c r="M190" s="16"/>
      <c r="O190" s="95"/>
    </row>
    <row r="191" spans="2:17" ht="14.65" customHeight="1">
      <c r="B191" s="759" t="s">
        <v>490</v>
      </c>
      <c r="C191" s="894"/>
      <c r="D191" s="894"/>
      <c r="E191" s="894"/>
      <c r="F191" s="894"/>
      <c r="G191" s="894"/>
      <c r="H191" s="894"/>
      <c r="I191" s="824"/>
      <c r="J191" s="784" t="s">
        <v>509</v>
      </c>
      <c r="K191" s="767" t="s">
        <v>509</v>
      </c>
      <c r="L191" s="16"/>
      <c r="M191" s="16"/>
      <c r="O191" s="95"/>
    </row>
    <row r="192" spans="2:17" ht="14.65" customHeight="1">
      <c r="B192" s="759" t="s">
        <v>233</v>
      </c>
      <c r="C192" s="740"/>
      <c r="D192" s="740"/>
      <c r="E192" s="740"/>
      <c r="F192" s="740"/>
      <c r="G192" s="740"/>
      <c r="H192" s="740"/>
      <c r="I192" s="788"/>
      <c r="J192" s="772" t="s">
        <v>5</v>
      </c>
      <c r="K192" s="773" t="s">
        <v>5</v>
      </c>
      <c r="L192" s="16"/>
      <c r="M192" s="16"/>
      <c r="O192" s="95"/>
    </row>
    <row r="193" spans="2:15" ht="14.65" customHeight="1">
      <c r="B193" s="759" t="s">
        <v>195</v>
      </c>
      <c r="C193" s="740"/>
      <c r="D193" s="740"/>
      <c r="E193" s="740"/>
      <c r="F193" s="740"/>
      <c r="G193" s="740"/>
      <c r="H193" s="740"/>
      <c r="I193" s="788"/>
      <c r="J193" s="772" t="s">
        <v>509</v>
      </c>
      <c r="K193" s="773" t="s">
        <v>509</v>
      </c>
      <c r="L193" s="16"/>
      <c r="M193" s="16"/>
      <c r="O193" s="95"/>
    </row>
    <row r="195" spans="2:15">
      <c r="B195" s="1248" t="s">
        <v>27</v>
      </c>
      <c r="C195" s="1248"/>
      <c r="D195" s="1248"/>
    </row>
    <row r="196" spans="2:15" ht="18">
      <c r="B196" s="13">
        <f>TOTAL!$B$70</f>
        <v>0</v>
      </c>
    </row>
    <row r="197" spans="2:15" ht="18">
      <c r="B197" s="13">
        <f>TOTAL!$B$71</f>
        <v>0</v>
      </c>
    </row>
    <row r="198" spans="2:15" ht="18">
      <c r="B198" s="13"/>
    </row>
    <row r="199" spans="2:15">
      <c r="B199" s="142" t="str">
        <f>[1]TOTAL!$B$65</f>
        <v>Napomena:</v>
      </c>
    </row>
    <row r="200" spans="2:15">
      <c r="B200" s="102" t="str">
        <f>TOTAL!$B$74</f>
        <v>Cjenik je informativnog karaktera.</v>
      </c>
    </row>
    <row r="201" spans="2:15">
      <c r="B201" s="102" t="str">
        <f>[1]TOTAL!$B$68</f>
        <v>Zadržavamo pravo izmjene cijena i specifikacije opreme bez prethodne najave.</v>
      </c>
    </row>
    <row r="202" spans="2:15">
      <c r="B202" s="102" t="str">
        <f>[1]TOTAL!$B$67</f>
        <v xml:space="preserve">Navedene cijene su do registracije i uključuju PDV po stopi 25%, poseban porez na motorna vozila i sve zavisne troškove. Cjenik važi do objave novog. </v>
      </c>
    </row>
  </sheetData>
  <sheetProtection algorithmName="SHA-512" hashValue="4uK/S8S7nRIiD8e4bXr6pCzGjpi4P7OVNt02DXuKVP1q3Y8UwMk3RDSMUkCMsIZ0wpc+gBoz3PO1xGEoy3yo4g==" saltValue="SA/QKO/JQkgKhBa49faw8A==" spinCount="100000" sheet="1" objects="1" scenarios="1"/>
  <mergeCells count="14">
    <mergeCell ref="H3:H4"/>
    <mergeCell ref="I3:I4"/>
    <mergeCell ref="J3:J4"/>
    <mergeCell ref="K3:K4"/>
    <mergeCell ref="B195:D195"/>
    <mergeCell ref="C181:I181"/>
    <mergeCell ref="C182:I182"/>
    <mergeCell ref="B16:B17"/>
    <mergeCell ref="J16:K16"/>
    <mergeCell ref="J17:K17"/>
    <mergeCell ref="J18:K18"/>
    <mergeCell ref="J19:K19"/>
    <mergeCell ref="B157:B158"/>
    <mergeCell ref="B83:K83"/>
  </mergeCells>
  <conditionalFormatting sqref="B196">
    <cfRule type="cellIs" dxfId="2" priority="1" stopIfTrue="1" operator="equal">
      <formula>0</formula>
    </cfRule>
  </conditionalFormatting>
  <printOptions horizontalCentered="1"/>
  <pageMargins left="0.23622047244094488" right="0.23622047244094488" top="0.31496062992125984" bottom="0.27559055118110237" header="0.31496062992125984" footer="0.31496062992125984"/>
  <pageSetup paperSize="9" scale="47" fitToWidth="2" fitToHeight="2" orientation="portrait" r:id="rId1"/>
  <headerFooter alignWithMargins="0"/>
  <rowBreaks count="1" manualBreakCount="1">
    <brk id="83" min="1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5"/>
  <sheetViews>
    <sheetView view="pageBreakPreview" topLeftCell="B1" zoomScaleNormal="81" zoomScaleSheetLayoutView="100" workbookViewId="0">
      <selection activeCell="B200" sqref="B200"/>
    </sheetView>
  </sheetViews>
  <sheetFormatPr defaultColWidth="9.140625" defaultRowHeight="15"/>
  <cols>
    <col min="1" max="1" width="3.28515625" style="94" hidden="1" customWidth="1"/>
    <col min="2" max="2" width="46.5703125" style="2" customWidth="1"/>
    <col min="3" max="3" width="23.85546875" style="2" customWidth="1"/>
    <col min="4" max="4" width="6.7109375" style="2" bestFit="1" customWidth="1"/>
    <col min="5" max="5" width="15.28515625" style="2" customWidth="1"/>
    <col min="6" max="6" width="13.42578125" style="2" hidden="1" customWidth="1"/>
    <col min="7" max="7" width="16.28515625" style="16" customWidth="1"/>
    <col min="8" max="10" width="19.28515625" style="16" customWidth="1"/>
    <col min="11" max="11" width="20.5703125" style="2" customWidth="1"/>
    <col min="12" max="12" width="45.42578125" style="95" customWidth="1"/>
    <col min="13" max="16384" width="9.140625" style="2"/>
  </cols>
  <sheetData>
    <row r="1" spans="1:12" ht="32.25">
      <c r="C1" s="1"/>
      <c r="D1" s="1"/>
      <c r="E1" s="1"/>
      <c r="F1" s="1"/>
      <c r="G1" s="1"/>
      <c r="H1" s="1"/>
      <c r="I1" s="1"/>
      <c r="J1" s="1"/>
      <c r="K1" s="44" t="s">
        <v>413</v>
      </c>
    </row>
    <row r="2" spans="1:12" ht="28.15" customHeigh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2" ht="12.2" customHeight="1">
      <c r="B3" s="1"/>
      <c r="C3" s="1"/>
      <c r="D3" s="1"/>
      <c r="E3" s="1"/>
      <c r="F3" s="1"/>
      <c r="G3" s="1"/>
      <c r="H3" s="1"/>
      <c r="I3" s="1"/>
      <c r="J3" s="1"/>
    </row>
    <row r="4" spans="1:12" ht="13.5" customHeight="1" thickBot="1">
      <c r="C4" s="1"/>
      <c r="D4" s="1"/>
      <c r="E4" s="1"/>
      <c r="F4" s="1"/>
      <c r="G4" s="1"/>
      <c r="H4" s="1"/>
      <c r="I4" s="1"/>
      <c r="J4" s="1"/>
      <c r="K4" s="3"/>
    </row>
    <row r="5" spans="1:12" s="96" customFormat="1" ht="28.7" customHeight="1">
      <c r="A5" s="94"/>
      <c r="B5" s="6" t="s">
        <v>54</v>
      </c>
      <c r="C5" s="437" t="s">
        <v>38</v>
      </c>
      <c r="D5" s="8" t="s">
        <v>39</v>
      </c>
      <c r="E5" s="8" t="s">
        <v>41</v>
      </c>
      <c r="F5" s="181" t="s">
        <v>61</v>
      </c>
      <c r="G5" s="181" t="s">
        <v>56</v>
      </c>
      <c r="H5" s="1246" t="s">
        <v>163</v>
      </c>
      <c r="I5" s="1246" t="s">
        <v>161</v>
      </c>
      <c r="J5" s="1257" t="s">
        <v>409</v>
      </c>
      <c r="K5" s="1254" t="s">
        <v>419</v>
      </c>
      <c r="L5" s="95"/>
    </row>
    <row r="6" spans="1:12" s="97" customFormat="1" ht="30.2" customHeight="1" thickBot="1">
      <c r="A6" s="94"/>
      <c r="B6" s="9"/>
      <c r="C6" s="10"/>
      <c r="D6" s="10"/>
      <c r="E6" s="12" t="s">
        <v>14</v>
      </c>
      <c r="F6" s="12" t="s">
        <v>60</v>
      </c>
      <c r="G6" s="12" t="s">
        <v>53</v>
      </c>
      <c r="H6" s="1256"/>
      <c r="I6" s="1256"/>
      <c r="J6" s="1258"/>
      <c r="K6" s="1269"/>
      <c r="L6" s="95"/>
    </row>
    <row r="7" spans="1:12" ht="20.100000000000001" customHeight="1">
      <c r="B7" s="191" t="str">
        <f>TOTAL!B45</f>
        <v>S-CROSS 1,4 HYBRID 48V</v>
      </c>
      <c r="C7" s="192" t="str">
        <f>TOTAL!C45</f>
        <v>COMFORT (GL)</v>
      </c>
      <c r="D7" s="193">
        <f>TOTAL!D45</f>
        <v>5</v>
      </c>
      <c r="E7" s="193" t="str">
        <f>TOTAL!F45</f>
        <v>81/110</v>
      </c>
      <c r="F7" s="247"/>
      <c r="G7" s="248">
        <v>121</v>
      </c>
      <c r="H7" s="194">
        <f>TOTAL!H45</f>
        <v>22964.693689492226</v>
      </c>
      <c r="I7" s="194">
        <f>TOTAL!I45</f>
        <v>158.54</v>
      </c>
      <c r="J7" s="217">
        <f>TOTAL!J45</f>
        <v>23123.233689492226</v>
      </c>
      <c r="K7" s="497">
        <f>TOTAL!K45</f>
        <v>23790.486825759839</v>
      </c>
      <c r="L7" s="101"/>
    </row>
    <row r="8" spans="1:12" ht="20.100000000000001" customHeight="1">
      <c r="B8" s="413" t="str">
        <f>TOTAL!B46</f>
        <v>S-CROSS 1,4 HYBRID 48V</v>
      </c>
      <c r="C8" s="414" t="str">
        <f>TOTAL!C46</f>
        <v>PREMIUM (GL+)</v>
      </c>
      <c r="D8" s="415">
        <f>TOTAL!D46</f>
        <v>5</v>
      </c>
      <c r="E8" s="415" t="str">
        <f>TOTAL!F46</f>
        <v>81/110</v>
      </c>
      <c r="F8" s="434"/>
      <c r="G8" s="249">
        <v>121</v>
      </c>
      <c r="H8" s="78">
        <f>TOTAL!H46</f>
        <v>24962.89160615889</v>
      </c>
      <c r="I8" s="78">
        <f>TOTAL!I46</f>
        <v>158.54</v>
      </c>
      <c r="J8" s="77">
        <f>TOTAL!J46</f>
        <v>25121.431606158891</v>
      </c>
      <c r="K8" s="498">
        <f>TOTAL!K46</f>
        <v>25538.400356158894</v>
      </c>
      <c r="L8" s="101"/>
    </row>
    <row r="9" spans="1:12" ht="20.100000000000001" hidden="1" customHeight="1">
      <c r="B9" s="399" t="str">
        <f>TOTAL!B47</f>
        <v>S-CROSS 1,4 AT HYBRID 48V</v>
      </c>
      <c r="C9" s="400" t="str">
        <f>TOTAL!C47</f>
        <v>PREMIUM (GL+)</v>
      </c>
      <c r="D9" s="401">
        <f>TOTAL!D47</f>
        <v>5</v>
      </c>
      <c r="E9" s="401" t="str">
        <f>TOTAL!F47</f>
        <v>81/110</v>
      </c>
      <c r="F9" s="435"/>
      <c r="G9" s="250">
        <v>129</v>
      </c>
      <c r="H9" s="224">
        <f>TOTAL!H47</f>
        <v>0</v>
      </c>
      <c r="I9" s="224">
        <f>TOTAL!I47</f>
        <v>0</v>
      </c>
      <c r="J9" s="62">
        <f>TOTAL!J47</f>
        <v>0</v>
      </c>
      <c r="K9" s="494">
        <f>TOTAL!K47</f>
        <v>0</v>
      </c>
      <c r="L9" s="101"/>
    </row>
    <row r="10" spans="1:12" ht="20.100000000000001" customHeight="1">
      <c r="B10" s="399" t="str">
        <f>TOTAL!B48</f>
        <v>S-CROSS 1,4 HYBRID 48V</v>
      </c>
      <c r="C10" s="400" t="str">
        <f>TOTAL!C48</f>
        <v>ELEGANCE (GLX)</v>
      </c>
      <c r="D10" s="401">
        <f>TOTAL!D48</f>
        <v>5</v>
      </c>
      <c r="E10" s="401" t="str">
        <f>TOTAL!F48</f>
        <v>81/110</v>
      </c>
      <c r="F10" s="435"/>
      <c r="G10" s="402">
        <v>121</v>
      </c>
      <c r="H10" s="224">
        <f>TOTAL!H48</f>
        <v>26171.82910615889</v>
      </c>
      <c r="I10" s="224">
        <f>TOTAL!I48</f>
        <v>158.54</v>
      </c>
      <c r="J10" s="62">
        <f>TOTAL!J48</f>
        <v>26330.369106158891</v>
      </c>
      <c r="K10" s="494">
        <f>TOTAL!K48</f>
        <v>27146.834991843658</v>
      </c>
      <c r="L10" s="101"/>
    </row>
    <row r="11" spans="1:12" ht="20.100000000000001" hidden="1" customHeight="1">
      <c r="B11" s="51" t="str">
        <f>TOTAL!B49</f>
        <v>S-CROSS 1,4 AT HYBRID 48V</v>
      </c>
      <c r="C11" s="199" t="str">
        <f>TOTAL!C49</f>
        <v>ELEGANCE (GLX)</v>
      </c>
      <c r="D11" s="200">
        <f>TOTAL!D49</f>
        <v>5</v>
      </c>
      <c r="E11" s="200" t="str">
        <f>TOTAL!F49</f>
        <v>81/110</v>
      </c>
      <c r="F11" s="201">
        <f>TOTAL!G46</f>
        <v>6</v>
      </c>
      <c r="G11" s="250">
        <v>129</v>
      </c>
      <c r="H11" s="202">
        <f>TOTAL!H49</f>
        <v>0</v>
      </c>
      <c r="I11" s="202">
        <f>TOTAL!I49</f>
        <v>0</v>
      </c>
      <c r="J11" s="206">
        <f>TOTAL!J49</f>
        <v>0</v>
      </c>
      <c r="K11" s="499">
        <f>TOTAL!K49</f>
        <v>0</v>
      </c>
      <c r="L11" s="101"/>
    </row>
    <row r="12" spans="1:12" ht="20.100000000000001" customHeight="1" thickBot="1">
      <c r="B12" s="4" t="str">
        <f>TOTAL!B50</f>
        <v>S-CROSS 1,4 HYBRID 48V</v>
      </c>
      <c r="C12" s="207" t="str">
        <f>TOTAL!C50</f>
        <v>ELEGANCE+ (GLX+)</v>
      </c>
      <c r="D12" s="208">
        <f>TOTAL!D50</f>
        <v>5</v>
      </c>
      <c r="E12" s="208" t="str">
        <f>TOTAL!F50</f>
        <v>81/110</v>
      </c>
      <c r="F12" s="209">
        <f>TOTAL!G48</f>
        <v>6</v>
      </c>
      <c r="G12" s="249">
        <v>122</v>
      </c>
      <c r="H12" s="210">
        <f>TOTAL!H50</f>
        <v>26753.058272825554</v>
      </c>
      <c r="I12" s="210">
        <f>TOTAL!I50</f>
        <v>568.93494818476665</v>
      </c>
      <c r="J12" s="198">
        <f>TOTAL!J50</f>
        <v>27321.993221010322</v>
      </c>
      <c r="K12" s="493">
        <f>TOTAL!K50</f>
        <v>27751.471033510323</v>
      </c>
      <c r="L12" s="101"/>
    </row>
    <row r="13" spans="1:12" ht="20.100000000000001" hidden="1" customHeight="1" thickBot="1">
      <c r="B13" s="406" t="str">
        <f>TOTAL!B51</f>
        <v>S-CROSS 1,4 AT HYBRID 48V</v>
      </c>
      <c r="C13" s="407" t="str">
        <f>TOTAL!C51</f>
        <v>ELEGANCE+</v>
      </c>
      <c r="D13" s="408">
        <f>TOTAL!D51</f>
        <v>5</v>
      </c>
      <c r="E13" s="408" t="str">
        <f>TOTAL!F51</f>
        <v>81/110</v>
      </c>
      <c r="F13" s="409">
        <f>TOTAL!G50</f>
        <v>6</v>
      </c>
      <c r="G13" s="412">
        <v>130</v>
      </c>
      <c r="H13" s="410">
        <f>TOTAL!H51</f>
        <v>0</v>
      </c>
      <c r="I13" s="410">
        <f>TOTAL!I51</f>
        <v>0</v>
      </c>
      <c r="J13" s="397">
        <f>TOTAL!J51</f>
        <v>0</v>
      </c>
      <c r="K13" s="500">
        <f>TOTAL!K51</f>
        <v>0</v>
      </c>
      <c r="L13" s="101"/>
    </row>
    <row r="14" spans="1:12" ht="20.100000000000001" customHeight="1" thickTop="1">
      <c r="B14" s="466" t="str">
        <f>TOTAL!B52</f>
        <v>S-CROSS 1,4 4WD HYBRID 48V</v>
      </c>
      <c r="C14" s="467" t="str">
        <f>TOTAL!C52</f>
        <v>PREMIUM (GL+)</v>
      </c>
      <c r="D14" s="468">
        <f>TOTAL!D52</f>
        <v>5</v>
      </c>
      <c r="E14" s="468" t="str">
        <f>TOTAL!F52</f>
        <v>81/110</v>
      </c>
      <c r="F14" s="469">
        <f>TOTAL!G52</f>
        <v>6.2</v>
      </c>
      <c r="G14" s="470">
        <v>131</v>
      </c>
      <c r="H14" s="471">
        <f>TOTAL!H52</f>
        <v>26364.162890196763</v>
      </c>
      <c r="I14" s="471">
        <f>TOTAL!I52</f>
        <v>293.89999999999998</v>
      </c>
      <c r="J14" s="451">
        <f>TOTAL!J52</f>
        <v>26658.062890196765</v>
      </c>
      <c r="K14" s="496">
        <f>TOTAL!K52</f>
        <v>27480.298789402663</v>
      </c>
      <c r="L14" s="101"/>
    </row>
    <row r="15" spans="1:12" ht="20.100000000000001" hidden="1" customHeight="1">
      <c r="B15" s="72" t="str">
        <f>TOTAL!B53</f>
        <v>S-CROSS 1,4 4WD AT HYBRID 48V</v>
      </c>
      <c r="C15" s="203" t="str">
        <f>TOTAL!C53</f>
        <v>PREMIUM (GL+)</v>
      </c>
      <c r="D15" s="204">
        <f>TOTAL!D53</f>
        <v>5</v>
      </c>
      <c r="E15" s="204" t="str">
        <f>TOTAL!F53</f>
        <v>81/110</v>
      </c>
      <c r="F15" s="205">
        <f>TOTAL!G52</f>
        <v>6.2</v>
      </c>
      <c r="G15" s="411">
        <v>139</v>
      </c>
      <c r="H15" s="206">
        <f>TOTAL!H53</f>
        <v>0</v>
      </c>
      <c r="I15" s="206">
        <f>TOTAL!I53</f>
        <v>0</v>
      </c>
      <c r="J15" s="206">
        <f>TOTAL!J53</f>
        <v>0</v>
      </c>
      <c r="K15" s="499">
        <f>TOTAL!K53</f>
        <v>0</v>
      </c>
      <c r="L15" s="101"/>
    </row>
    <row r="16" spans="1:12" ht="20.100000000000001" customHeight="1">
      <c r="B16" s="403" t="str">
        <f>TOTAL!B54</f>
        <v>S-CROSS 1,4 4WD HYBRID 48V</v>
      </c>
      <c r="C16" s="416" t="str">
        <f>TOTAL!C54</f>
        <v>ELEGANCE (GLX)</v>
      </c>
      <c r="D16" s="417">
        <f>TOTAL!D54</f>
        <v>5</v>
      </c>
      <c r="E16" s="417" t="str">
        <f>TOTAL!F54</f>
        <v>81/110</v>
      </c>
      <c r="F16" s="418">
        <f>TOTAL!G56</f>
        <v>6.2</v>
      </c>
      <c r="G16" s="436">
        <v>131</v>
      </c>
      <c r="H16" s="419">
        <f>TOTAL!H54</f>
        <v>27573.10039019676</v>
      </c>
      <c r="I16" s="419">
        <f>TOTAL!I54</f>
        <v>722.9262117059028</v>
      </c>
      <c r="J16" s="302">
        <f>TOTAL!J54</f>
        <v>28296.026601902664</v>
      </c>
      <c r="K16" s="501">
        <f>TOTAL!K54</f>
        <v>28725.504414402661</v>
      </c>
      <c r="L16" s="101"/>
    </row>
    <row r="17" spans="2:17" ht="20.100000000000001" hidden="1" customHeight="1">
      <c r="B17" s="51" t="str">
        <f>TOTAL!B55</f>
        <v>S-CROSS 1,4 4WD AT HYBRID 48V</v>
      </c>
      <c r="C17" s="199" t="str">
        <f>TOTAL!C55</f>
        <v>ELEGANCE (GLX)</v>
      </c>
      <c r="D17" s="200">
        <f>TOTAL!D55</f>
        <v>5</v>
      </c>
      <c r="E17" s="200" t="str">
        <f>TOTAL!F55</f>
        <v>81/110</v>
      </c>
      <c r="F17" s="201"/>
      <c r="G17" s="250">
        <v>139</v>
      </c>
      <c r="H17" s="202">
        <f>TOTAL!H55</f>
        <v>0</v>
      </c>
      <c r="I17" s="202">
        <f>TOTAL!I55</f>
        <v>0</v>
      </c>
      <c r="J17" s="206">
        <f>TOTAL!J55</f>
        <v>0</v>
      </c>
      <c r="K17" s="499">
        <f>TOTAL!K55</f>
        <v>0</v>
      </c>
      <c r="L17" s="101"/>
    </row>
    <row r="18" spans="2:17" ht="20.100000000000001" customHeight="1" thickBot="1">
      <c r="B18" s="69" t="str">
        <f>TOTAL!B56</f>
        <v>S-CROSS 1,4 4WD HYBRID 48V</v>
      </c>
      <c r="C18" s="70" t="str">
        <f>TOTAL!C56</f>
        <v>ELEGANCE+ (GLX+)</v>
      </c>
      <c r="D18" s="86">
        <f>TOTAL!D56</f>
        <v>5</v>
      </c>
      <c r="E18" s="86" t="str">
        <f>TOTAL!F56</f>
        <v>81/110</v>
      </c>
      <c r="F18" s="87"/>
      <c r="G18" s="88">
        <v>131</v>
      </c>
      <c r="H18" s="71">
        <f>TOTAL!H56</f>
        <v>28529.329556863428</v>
      </c>
      <c r="I18" s="71">
        <f>TOTAL!I56</f>
        <v>751.61308670590279</v>
      </c>
      <c r="J18" s="73">
        <f>TOTAL!J56</f>
        <v>29280.942643569331</v>
      </c>
      <c r="K18" s="489">
        <f>TOTAL!K56</f>
        <v>29710.420456069329</v>
      </c>
      <c r="L18" s="101"/>
    </row>
    <row r="19" spans="2:17" ht="20.100000000000001" hidden="1" customHeight="1" thickBot="1">
      <c r="B19" s="472" t="str">
        <f>TOTAL!B57</f>
        <v>S-CROSS 1,4 4WD AT HYBRID 48V</v>
      </c>
      <c r="C19" s="473" t="str">
        <f>TOTAL!C57</f>
        <v>ELEGANCE+</v>
      </c>
      <c r="D19" s="474">
        <f>TOTAL!D57</f>
        <v>5</v>
      </c>
      <c r="E19" s="474" t="str">
        <f>TOTAL!F57</f>
        <v>81/110</v>
      </c>
      <c r="F19" s="475"/>
      <c r="G19" s="476">
        <v>139</v>
      </c>
      <c r="H19" s="477">
        <f>TOTAL!H57</f>
        <v>0</v>
      </c>
      <c r="I19" s="477">
        <f>TOTAL!I57</f>
        <v>0</v>
      </c>
      <c r="J19" s="478">
        <f>TOTAL!J57</f>
        <v>0</v>
      </c>
      <c r="K19" s="479">
        <f>TOTAL!K57</f>
        <v>0</v>
      </c>
      <c r="L19" s="101"/>
    </row>
    <row r="20" spans="2:17" ht="19.350000000000001" customHeight="1">
      <c r="B20" s="179"/>
      <c r="C20" s="134"/>
      <c r="D20" s="134"/>
      <c r="E20" s="135"/>
      <c r="F20" s="135"/>
      <c r="G20" s="135"/>
      <c r="H20" s="135"/>
      <c r="I20" s="135"/>
      <c r="J20" s="136"/>
      <c r="K20" s="137"/>
      <c r="L20" s="16"/>
      <c r="N20" s="95"/>
    </row>
    <row r="21" spans="2:17" ht="19.350000000000001" customHeight="1">
      <c r="B21" s="179"/>
      <c r="C21" s="134"/>
      <c r="D21" s="134"/>
      <c r="E21" s="135"/>
      <c r="F21" s="135"/>
      <c r="G21" s="135"/>
      <c r="H21" s="135"/>
      <c r="I21" s="135"/>
      <c r="J21" s="136"/>
      <c r="K21" s="137"/>
      <c r="L21" s="16"/>
      <c r="N21" s="95"/>
    </row>
    <row r="22" spans="2:17" ht="19.350000000000001" customHeight="1">
      <c r="B22" s="920" t="s">
        <v>582</v>
      </c>
      <c r="C22" s="921"/>
      <c r="D22" s="922"/>
      <c r="E22" s="922"/>
      <c r="F22" s="923"/>
      <c r="G22" s="1038"/>
      <c r="H22" s="1041"/>
      <c r="I22" s="135"/>
      <c r="J22" s="136"/>
      <c r="K22" s="137"/>
      <c r="L22" s="16"/>
      <c r="N22" s="95"/>
    </row>
    <row r="23" spans="2:17" ht="19.350000000000001" customHeight="1">
      <c r="B23" s="924"/>
      <c r="C23" s="925"/>
      <c r="D23" s="922"/>
      <c r="E23" s="926"/>
      <c r="F23" s="927"/>
      <c r="G23" s="922"/>
      <c r="H23" s="927"/>
      <c r="I23" s="135"/>
      <c r="J23" s="136"/>
      <c r="K23" s="137"/>
      <c r="L23" s="16"/>
      <c r="N23" s="95"/>
    </row>
    <row r="24" spans="2:17" ht="14.65" customHeight="1">
      <c r="B24" s="928" t="s">
        <v>206</v>
      </c>
      <c r="C24" s="1042"/>
      <c r="D24" s="1042"/>
      <c r="E24" s="1042"/>
      <c r="F24" s="1042"/>
      <c r="G24" s="1042"/>
      <c r="H24" s="1042"/>
      <c r="I24" s="1300" t="s">
        <v>207</v>
      </c>
      <c r="J24" s="1301"/>
      <c r="K24" s="1302"/>
      <c r="L24" s="135"/>
      <c r="M24" s="136"/>
      <c r="N24" s="137"/>
      <c r="O24" s="16"/>
      <c r="Q24" s="95"/>
    </row>
    <row r="25" spans="2:17" ht="23.1" customHeight="1">
      <c r="B25" s="929"/>
      <c r="C25" s="930"/>
      <c r="D25" s="1078"/>
      <c r="E25" s="1078"/>
      <c r="F25" s="1078"/>
      <c r="G25" s="1078"/>
      <c r="H25" s="1078"/>
      <c r="I25" s="1303" t="s">
        <v>547</v>
      </c>
      <c r="J25" s="1304"/>
      <c r="K25" s="1305"/>
      <c r="L25" s="135"/>
      <c r="M25" s="136"/>
      <c r="N25" s="137"/>
      <c r="O25" s="16"/>
      <c r="Q25" s="95"/>
    </row>
    <row r="26" spans="2:17" ht="14.65" customHeight="1">
      <c r="B26" s="931" t="s">
        <v>208</v>
      </c>
      <c r="C26" s="932"/>
      <c r="D26" s="932"/>
      <c r="E26" s="932"/>
      <c r="F26" s="932"/>
      <c r="G26" s="932"/>
      <c r="H26" s="932"/>
      <c r="I26" s="933" t="s">
        <v>209</v>
      </c>
      <c r="J26" s="1306" t="s">
        <v>210</v>
      </c>
      <c r="K26" s="1307"/>
      <c r="L26" s="135"/>
      <c r="M26" s="136"/>
      <c r="N26" s="137"/>
      <c r="O26" s="16"/>
      <c r="Q26" s="95"/>
    </row>
    <row r="27" spans="2:17" ht="14.65" customHeight="1">
      <c r="B27" s="934" t="s">
        <v>211</v>
      </c>
      <c r="C27" s="932"/>
      <c r="D27" s="1042"/>
      <c r="E27" s="1042"/>
      <c r="F27" s="1042"/>
      <c r="G27" s="1042"/>
      <c r="H27" s="1042"/>
      <c r="I27" s="935" t="s">
        <v>548</v>
      </c>
      <c r="J27" s="1306" t="s">
        <v>549</v>
      </c>
      <c r="K27" s="1307"/>
      <c r="L27" s="135"/>
      <c r="M27" s="136"/>
      <c r="N27" s="137"/>
      <c r="O27" s="16"/>
      <c r="Q27" s="95"/>
    </row>
    <row r="28" spans="2:17" ht="14.65" customHeight="1">
      <c r="B28" s="931" t="s">
        <v>169</v>
      </c>
      <c r="C28" s="932"/>
      <c r="D28" s="932"/>
      <c r="E28" s="932"/>
      <c r="F28" s="932"/>
      <c r="G28" s="932"/>
      <c r="H28" s="932"/>
      <c r="I28" s="933" t="s">
        <v>266</v>
      </c>
      <c r="J28" s="933" t="s">
        <v>550</v>
      </c>
      <c r="K28" s="936" t="s">
        <v>508</v>
      </c>
      <c r="L28" s="135"/>
      <c r="M28" s="136"/>
      <c r="N28" s="137"/>
      <c r="O28" s="16"/>
      <c r="Q28" s="95"/>
    </row>
    <row r="29" spans="2:17" ht="14.65" customHeight="1">
      <c r="B29" s="937" t="s">
        <v>551</v>
      </c>
      <c r="C29" s="938"/>
      <c r="D29" s="938"/>
      <c r="E29" s="938"/>
      <c r="F29" s="938"/>
      <c r="G29" s="938"/>
      <c r="H29" s="938"/>
      <c r="I29" s="939"/>
      <c r="J29" s="939"/>
      <c r="K29" s="939"/>
      <c r="L29" s="135"/>
      <c r="M29" s="136"/>
      <c r="N29" s="137"/>
      <c r="O29" s="16"/>
      <c r="Q29" s="95"/>
    </row>
    <row r="30" spans="2:17" ht="14.65" customHeight="1">
      <c r="B30" s="940" t="s">
        <v>199</v>
      </c>
      <c r="C30" s="941" t="s">
        <v>259</v>
      </c>
      <c r="D30" s="1043"/>
      <c r="E30" s="1043"/>
      <c r="F30" s="1043"/>
      <c r="G30" s="1043"/>
      <c r="H30" s="1043"/>
      <c r="I30" s="942" t="s">
        <v>552</v>
      </c>
      <c r="J30" s="943" t="s">
        <v>5</v>
      </c>
      <c r="K30" s="943" t="s">
        <v>6</v>
      </c>
      <c r="L30" s="135"/>
      <c r="M30" s="136"/>
      <c r="N30" s="137"/>
      <c r="O30" s="16"/>
      <c r="Q30" s="95"/>
    </row>
    <row r="31" spans="2:17" ht="14.65" customHeight="1">
      <c r="B31" s="944"/>
      <c r="C31" s="1294" t="s">
        <v>260</v>
      </c>
      <c r="D31" s="1295"/>
      <c r="E31" s="1295"/>
      <c r="F31" s="1295"/>
      <c r="G31" s="1295"/>
      <c r="H31" s="1296"/>
      <c r="I31" s="945" t="s">
        <v>6</v>
      </c>
      <c r="J31" s="945" t="s">
        <v>553</v>
      </c>
      <c r="K31" s="945" t="s">
        <v>5</v>
      </c>
      <c r="L31" s="135"/>
      <c r="M31" s="136"/>
      <c r="N31" s="137"/>
      <c r="O31" s="16"/>
      <c r="Q31" s="95"/>
    </row>
    <row r="32" spans="2:17" ht="14.65" customHeight="1">
      <c r="B32" s="934" t="s">
        <v>47</v>
      </c>
      <c r="C32" s="946"/>
      <c r="D32" s="946"/>
      <c r="E32" s="946"/>
      <c r="F32" s="946"/>
      <c r="G32" s="946"/>
      <c r="H32" s="946"/>
      <c r="I32" s="947" t="s">
        <v>5</v>
      </c>
      <c r="J32" s="947" t="s">
        <v>5</v>
      </c>
      <c r="K32" s="947" t="s">
        <v>5</v>
      </c>
      <c r="L32" s="135"/>
      <c r="M32" s="136"/>
      <c r="N32" s="137"/>
      <c r="O32" s="16"/>
      <c r="Q32" s="95"/>
    </row>
    <row r="33" spans="2:17" ht="14.65" customHeight="1">
      <c r="B33" s="948" t="s">
        <v>8</v>
      </c>
      <c r="C33" s="949"/>
      <c r="D33" s="949"/>
      <c r="E33" s="949"/>
      <c r="F33" s="949"/>
      <c r="G33" s="949"/>
      <c r="H33" s="949"/>
      <c r="I33" s="950"/>
      <c r="J33" s="950"/>
      <c r="K33" s="950"/>
      <c r="L33" s="135"/>
      <c r="M33" s="136"/>
      <c r="N33" s="137"/>
      <c r="O33" s="16"/>
      <c r="Q33" s="95"/>
    </row>
    <row r="34" spans="2:17" ht="14.65" customHeight="1">
      <c r="B34" s="951" t="s">
        <v>65</v>
      </c>
      <c r="C34" s="952" t="s">
        <v>66</v>
      </c>
      <c r="D34" s="997"/>
      <c r="E34" s="997"/>
      <c r="F34" s="997"/>
      <c r="G34" s="997"/>
      <c r="H34" s="997"/>
      <c r="I34" s="947" t="s">
        <v>553</v>
      </c>
      <c r="J34" s="947" t="s">
        <v>553</v>
      </c>
      <c r="K34" s="953" t="s">
        <v>511</v>
      </c>
      <c r="L34" s="135"/>
      <c r="M34" s="136"/>
      <c r="N34" s="137"/>
      <c r="O34" s="16"/>
      <c r="Q34" s="95"/>
    </row>
    <row r="35" spans="2:17" ht="14.65" customHeight="1">
      <c r="B35" s="954" t="s">
        <v>397</v>
      </c>
      <c r="C35" s="955" t="s">
        <v>69</v>
      </c>
      <c r="D35" s="1044"/>
      <c r="E35" s="1044"/>
      <c r="F35" s="1044"/>
      <c r="G35" s="1044"/>
      <c r="H35" s="1044"/>
      <c r="I35" s="953" t="s">
        <v>5</v>
      </c>
      <c r="J35" s="953" t="s">
        <v>5</v>
      </c>
      <c r="K35" s="953" t="s">
        <v>5</v>
      </c>
      <c r="L35" s="135"/>
      <c r="M35" s="136"/>
      <c r="N35" s="137"/>
      <c r="O35" s="16"/>
      <c r="Q35" s="95"/>
    </row>
    <row r="36" spans="2:17" ht="14.65" customHeight="1">
      <c r="B36" s="956" t="s">
        <v>554</v>
      </c>
      <c r="C36" s="957" t="s">
        <v>68</v>
      </c>
      <c r="D36" s="1045"/>
      <c r="E36" s="1045"/>
      <c r="F36" s="1045"/>
      <c r="G36" s="1045"/>
      <c r="H36" s="1045"/>
      <c r="I36" s="958" t="s">
        <v>552</v>
      </c>
      <c r="J36" s="958" t="s">
        <v>552</v>
      </c>
      <c r="K36" s="958" t="s">
        <v>552</v>
      </c>
      <c r="L36" s="135"/>
      <c r="M36" s="136"/>
      <c r="N36" s="137"/>
      <c r="O36" s="16"/>
      <c r="Q36" s="95"/>
    </row>
    <row r="37" spans="2:17" ht="14.65" customHeight="1">
      <c r="B37" s="954" t="s">
        <v>15</v>
      </c>
      <c r="C37" s="959" t="s">
        <v>71</v>
      </c>
      <c r="D37" s="1046"/>
      <c r="E37" s="1046"/>
      <c r="F37" s="1046"/>
      <c r="G37" s="1046"/>
      <c r="H37" s="1046"/>
      <c r="I37" s="960" t="s">
        <v>553</v>
      </c>
      <c r="J37" s="960" t="s">
        <v>552</v>
      </c>
      <c r="K37" s="960" t="s">
        <v>552</v>
      </c>
      <c r="L37" s="135"/>
      <c r="M37" s="136"/>
      <c r="N37" s="137"/>
      <c r="O37" s="16"/>
      <c r="Q37" s="95"/>
    </row>
    <row r="38" spans="2:17" ht="14.65" customHeight="1">
      <c r="B38" s="961" t="s">
        <v>72</v>
      </c>
      <c r="C38" s="952" t="s">
        <v>226</v>
      </c>
      <c r="D38" s="997"/>
      <c r="E38" s="997"/>
      <c r="F38" s="997"/>
      <c r="G38" s="997"/>
      <c r="H38" s="997"/>
      <c r="I38" s="947" t="s">
        <v>5</v>
      </c>
      <c r="J38" s="947" t="s">
        <v>5</v>
      </c>
      <c r="K38" s="947" t="s">
        <v>5</v>
      </c>
      <c r="L38" s="135"/>
      <c r="M38" s="136"/>
      <c r="N38" s="137"/>
      <c r="O38" s="16"/>
      <c r="Q38" s="95"/>
    </row>
    <row r="39" spans="2:17" ht="14.65" customHeight="1">
      <c r="B39" s="962" t="s">
        <v>75</v>
      </c>
      <c r="C39" s="959" t="s">
        <v>76</v>
      </c>
      <c r="D39" s="1046"/>
      <c r="E39" s="1046"/>
      <c r="F39" s="1046"/>
      <c r="G39" s="1046"/>
      <c r="H39" s="1046"/>
      <c r="I39" s="947" t="s">
        <v>5</v>
      </c>
      <c r="J39" s="947" t="s">
        <v>5</v>
      </c>
      <c r="K39" s="947" t="s">
        <v>5</v>
      </c>
      <c r="L39" s="135"/>
      <c r="M39" s="136"/>
      <c r="N39" s="137"/>
      <c r="O39" s="16"/>
      <c r="Q39" s="95"/>
    </row>
    <row r="40" spans="2:17" ht="14.65" customHeight="1">
      <c r="B40" s="963" t="s">
        <v>398</v>
      </c>
      <c r="C40" s="1074" t="s">
        <v>275</v>
      </c>
      <c r="D40" s="1083"/>
      <c r="E40" s="1083"/>
      <c r="F40" s="1083"/>
      <c r="G40" s="1083"/>
      <c r="H40" s="1084"/>
      <c r="I40" s="953" t="s">
        <v>5</v>
      </c>
      <c r="J40" s="953" t="s">
        <v>5</v>
      </c>
      <c r="K40" s="953" t="s">
        <v>5</v>
      </c>
      <c r="L40" s="135"/>
      <c r="M40" s="136"/>
      <c r="N40" s="137"/>
      <c r="O40" s="16"/>
      <c r="Q40" s="95"/>
    </row>
    <row r="41" spans="2:17" ht="14.65" customHeight="1">
      <c r="B41" s="963" t="s">
        <v>212</v>
      </c>
      <c r="C41" s="957" t="s">
        <v>73</v>
      </c>
      <c r="D41" s="1045"/>
      <c r="E41" s="1045"/>
      <c r="F41" s="1045"/>
      <c r="G41" s="1045"/>
      <c r="H41" s="1047"/>
      <c r="I41" s="958" t="s">
        <v>552</v>
      </c>
      <c r="J41" s="964" t="s">
        <v>553</v>
      </c>
      <c r="K41" s="964" t="s">
        <v>553</v>
      </c>
      <c r="L41" s="135"/>
      <c r="M41" s="136"/>
      <c r="N41" s="137"/>
      <c r="O41" s="16"/>
      <c r="Q41" s="95"/>
    </row>
    <row r="42" spans="2:17" ht="14.65" customHeight="1">
      <c r="B42" s="965"/>
      <c r="C42" s="955" t="s">
        <v>142</v>
      </c>
      <c r="D42" s="1044"/>
      <c r="E42" s="1044"/>
      <c r="F42" s="1044"/>
      <c r="G42" s="1044"/>
      <c r="H42" s="1048"/>
      <c r="I42" s="966" t="s">
        <v>553</v>
      </c>
      <c r="J42" s="953" t="s">
        <v>5</v>
      </c>
      <c r="K42" s="953" t="s">
        <v>5</v>
      </c>
      <c r="L42" s="135"/>
      <c r="M42" s="136"/>
      <c r="N42" s="137"/>
      <c r="O42" s="16"/>
      <c r="Q42" s="95"/>
    </row>
    <row r="43" spans="2:17" ht="14.65" customHeight="1">
      <c r="B43" s="967" t="s">
        <v>79</v>
      </c>
      <c r="C43" s="968"/>
      <c r="D43" s="968"/>
      <c r="E43" s="968"/>
      <c r="F43" s="968"/>
      <c r="G43" s="968"/>
      <c r="H43" s="968"/>
      <c r="I43" s="950"/>
      <c r="J43" s="950"/>
      <c r="K43" s="950"/>
      <c r="L43" s="135"/>
      <c r="M43" s="136"/>
      <c r="N43" s="137"/>
      <c r="O43" s="16"/>
      <c r="Q43" s="95"/>
    </row>
    <row r="44" spans="2:17" ht="14.65" customHeight="1">
      <c r="B44" s="956" t="s">
        <v>80</v>
      </c>
      <c r="C44" s="969" t="s">
        <v>555</v>
      </c>
      <c r="D44" s="1049"/>
      <c r="E44" s="1049"/>
      <c r="F44" s="1049"/>
      <c r="G44" s="1049"/>
      <c r="H44" s="1049"/>
      <c r="I44" s="943" t="s">
        <v>5</v>
      </c>
      <c r="J44" s="943" t="s">
        <v>5</v>
      </c>
      <c r="K44" s="943" t="s">
        <v>5</v>
      </c>
      <c r="L44" s="135"/>
      <c r="M44" s="136"/>
      <c r="N44" s="137"/>
      <c r="O44" s="16"/>
      <c r="Q44" s="95"/>
    </row>
    <row r="45" spans="2:17" ht="14.65" customHeight="1">
      <c r="B45" s="940" t="s">
        <v>81</v>
      </c>
      <c r="C45" s="970" t="s">
        <v>390</v>
      </c>
      <c r="D45" s="1050"/>
      <c r="E45" s="1050"/>
      <c r="F45" s="1050"/>
      <c r="G45" s="1050"/>
      <c r="H45" s="1050"/>
      <c r="I45" s="964" t="s">
        <v>5</v>
      </c>
      <c r="J45" s="964" t="s">
        <v>5</v>
      </c>
      <c r="K45" s="964" t="s">
        <v>5</v>
      </c>
      <c r="L45" s="135"/>
      <c r="M45" s="136"/>
      <c r="N45" s="137"/>
      <c r="O45" s="16"/>
      <c r="Q45" s="95"/>
    </row>
    <row r="46" spans="2:17" ht="14.65" customHeight="1">
      <c r="B46" s="934" t="s">
        <v>439</v>
      </c>
      <c r="C46" s="975" t="s">
        <v>171</v>
      </c>
      <c r="D46" s="946"/>
      <c r="E46" s="946"/>
      <c r="F46" s="946"/>
      <c r="G46" s="946"/>
      <c r="H46" s="1051"/>
      <c r="I46" s="947" t="s">
        <v>552</v>
      </c>
      <c r="J46" s="947" t="s">
        <v>5</v>
      </c>
      <c r="K46" s="947" t="s">
        <v>5</v>
      </c>
      <c r="L46" s="135"/>
      <c r="M46" s="136"/>
      <c r="N46" s="137"/>
      <c r="O46" s="16"/>
      <c r="Q46" s="95"/>
    </row>
    <row r="47" spans="2:17" ht="14.65" customHeight="1">
      <c r="B47" s="971" t="s">
        <v>22</v>
      </c>
      <c r="C47" s="957" t="s">
        <v>184</v>
      </c>
      <c r="D47" s="1045"/>
      <c r="E47" s="1045"/>
      <c r="F47" s="1045"/>
      <c r="G47" s="1045"/>
      <c r="H47" s="1045"/>
      <c r="I47" s="964" t="s">
        <v>6</v>
      </c>
      <c r="J47" s="964" t="s">
        <v>5</v>
      </c>
      <c r="K47" s="964" t="s">
        <v>5</v>
      </c>
      <c r="L47" s="135"/>
      <c r="M47" s="136"/>
      <c r="N47" s="137"/>
      <c r="O47" s="16"/>
      <c r="Q47" s="95"/>
    </row>
    <row r="48" spans="2:17" ht="14.65" customHeight="1">
      <c r="B48" s="972"/>
      <c r="C48" s="955" t="s">
        <v>23</v>
      </c>
      <c r="D48" s="1044"/>
      <c r="E48" s="1044"/>
      <c r="F48" s="1044"/>
      <c r="G48" s="1044"/>
      <c r="H48" s="1044"/>
      <c r="I48" s="953" t="s">
        <v>5</v>
      </c>
      <c r="J48" s="953" t="s">
        <v>5</v>
      </c>
      <c r="K48" s="953" t="s">
        <v>5</v>
      </c>
      <c r="L48" s="135"/>
      <c r="M48" s="136"/>
      <c r="N48" s="137"/>
      <c r="O48" s="16"/>
      <c r="Q48" s="95"/>
    </row>
    <row r="49" spans="2:17" ht="14.65" customHeight="1">
      <c r="B49" s="972" t="s">
        <v>239</v>
      </c>
      <c r="C49" s="973" t="s">
        <v>556</v>
      </c>
      <c r="D49" s="1052"/>
      <c r="E49" s="1052"/>
      <c r="F49" s="1052"/>
      <c r="G49" s="1052"/>
      <c r="H49" s="1052"/>
      <c r="I49" s="945" t="s">
        <v>5</v>
      </c>
      <c r="J49" s="945" t="s">
        <v>5</v>
      </c>
      <c r="K49" s="945" t="s">
        <v>5</v>
      </c>
      <c r="L49" s="135"/>
      <c r="M49" s="136"/>
      <c r="N49" s="137"/>
      <c r="O49" s="16"/>
      <c r="Q49" s="95"/>
    </row>
    <row r="50" spans="2:17" ht="14.65" customHeight="1">
      <c r="B50" s="972" t="s">
        <v>557</v>
      </c>
      <c r="C50" s="952" t="s">
        <v>556</v>
      </c>
      <c r="D50" s="997"/>
      <c r="E50" s="997"/>
      <c r="F50" s="997"/>
      <c r="G50" s="997"/>
      <c r="H50" s="997"/>
      <c r="I50" s="947" t="s">
        <v>552</v>
      </c>
      <c r="J50" s="947" t="s">
        <v>552</v>
      </c>
      <c r="K50" s="947" t="s">
        <v>552</v>
      </c>
      <c r="L50" s="135"/>
      <c r="M50" s="136"/>
      <c r="N50" s="137"/>
      <c r="O50" s="16"/>
      <c r="Q50" s="95"/>
    </row>
    <row r="51" spans="2:17" ht="14.65" customHeight="1">
      <c r="B51" s="934" t="s">
        <v>9</v>
      </c>
      <c r="C51" s="946"/>
      <c r="D51" s="946"/>
      <c r="E51" s="946"/>
      <c r="F51" s="946"/>
      <c r="G51" s="946"/>
      <c r="H51" s="946"/>
      <c r="I51" s="947" t="s">
        <v>552</v>
      </c>
      <c r="J51" s="947" t="s">
        <v>553</v>
      </c>
      <c r="K51" s="947" t="s">
        <v>553</v>
      </c>
      <c r="L51" s="135"/>
      <c r="M51" s="136"/>
      <c r="N51" s="137"/>
      <c r="O51" s="16"/>
      <c r="Q51" s="95"/>
    </row>
    <row r="52" spans="2:17" ht="14.65" customHeight="1">
      <c r="B52" s="974" t="s">
        <v>83</v>
      </c>
      <c r="C52" s="975" t="s">
        <v>84</v>
      </c>
      <c r="D52" s="946"/>
      <c r="E52" s="946"/>
      <c r="F52" s="946"/>
      <c r="G52" s="946"/>
      <c r="H52" s="946"/>
      <c r="I52" s="947" t="s">
        <v>553</v>
      </c>
      <c r="J52" s="947" t="s">
        <v>552</v>
      </c>
      <c r="K52" s="947" t="s">
        <v>552</v>
      </c>
      <c r="L52" s="135"/>
      <c r="M52" s="136"/>
      <c r="N52" s="137"/>
      <c r="O52" s="16"/>
      <c r="Q52" s="95"/>
    </row>
    <row r="53" spans="2:17" ht="14.65" customHeight="1">
      <c r="B53" s="944" t="s">
        <v>85</v>
      </c>
      <c r="C53" s="970" t="s">
        <v>241</v>
      </c>
      <c r="D53" s="1050"/>
      <c r="E53" s="1050"/>
      <c r="F53" s="1050"/>
      <c r="G53" s="1050"/>
      <c r="H53" s="1050"/>
      <c r="I53" s="964" t="s">
        <v>5</v>
      </c>
      <c r="J53" s="964" t="s">
        <v>5</v>
      </c>
      <c r="K53" s="964" t="s">
        <v>5</v>
      </c>
      <c r="L53" s="135"/>
      <c r="M53" s="136"/>
      <c r="N53" s="137"/>
      <c r="O53" s="16"/>
      <c r="Q53" s="95"/>
    </row>
    <row r="54" spans="2:17" ht="14.65" customHeight="1">
      <c r="B54" s="962"/>
      <c r="C54" s="955" t="s">
        <v>242</v>
      </c>
      <c r="D54" s="1044"/>
      <c r="E54" s="1044"/>
      <c r="F54" s="1044"/>
      <c r="G54" s="1044"/>
      <c r="H54" s="1044"/>
      <c r="I54" s="953" t="s">
        <v>5</v>
      </c>
      <c r="J54" s="953" t="s">
        <v>5</v>
      </c>
      <c r="K54" s="953" t="s">
        <v>5</v>
      </c>
      <c r="L54" s="135"/>
      <c r="M54" s="136"/>
      <c r="N54" s="137"/>
      <c r="O54" s="16"/>
      <c r="Q54" s="95"/>
    </row>
    <row r="55" spans="2:17" ht="14.65" customHeight="1">
      <c r="B55" s="934" t="s">
        <v>519</v>
      </c>
      <c r="C55" s="946"/>
      <c r="D55" s="946"/>
      <c r="E55" s="946"/>
      <c r="F55" s="946"/>
      <c r="G55" s="946"/>
      <c r="H55" s="946"/>
      <c r="I55" s="947" t="s">
        <v>552</v>
      </c>
      <c r="J55" s="947" t="s">
        <v>552</v>
      </c>
      <c r="K55" s="947" t="s">
        <v>552</v>
      </c>
      <c r="L55" s="135"/>
      <c r="M55" s="136"/>
      <c r="N55" s="137"/>
      <c r="O55" s="16"/>
      <c r="Q55" s="95"/>
    </row>
    <row r="56" spans="2:17" ht="14.65" customHeight="1">
      <c r="B56" s="976" t="s">
        <v>87</v>
      </c>
      <c r="C56" s="946" t="s">
        <v>558</v>
      </c>
      <c r="D56" s="946"/>
      <c r="E56" s="946"/>
      <c r="F56" s="946"/>
      <c r="G56" s="946"/>
      <c r="H56" s="946"/>
      <c r="I56" s="947" t="s">
        <v>5</v>
      </c>
      <c r="J56" s="947" t="s">
        <v>5</v>
      </c>
      <c r="K56" s="947" t="s">
        <v>5</v>
      </c>
      <c r="L56" s="135"/>
      <c r="M56" s="136"/>
      <c r="N56" s="137"/>
      <c r="O56" s="16"/>
      <c r="Q56" s="95"/>
    </row>
    <row r="57" spans="2:17" ht="14.65" customHeight="1">
      <c r="B57" s="962" t="s">
        <v>24</v>
      </c>
      <c r="C57" s="977" t="s">
        <v>226</v>
      </c>
      <c r="D57" s="1053"/>
      <c r="E57" s="1053"/>
      <c r="F57" s="1053"/>
      <c r="G57" s="1053"/>
      <c r="H57" s="1053"/>
      <c r="I57" s="943" t="s">
        <v>5</v>
      </c>
      <c r="J57" s="943" t="s">
        <v>5</v>
      </c>
      <c r="K57" s="943" t="s">
        <v>5</v>
      </c>
      <c r="L57" s="135"/>
      <c r="M57" s="136"/>
      <c r="N57" s="137"/>
      <c r="O57" s="16"/>
      <c r="Q57" s="95"/>
    </row>
    <row r="58" spans="2:17" ht="14.65" customHeight="1">
      <c r="B58" s="962"/>
      <c r="C58" s="977" t="s">
        <v>88</v>
      </c>
      <c r="D58" s="1053"/>
      <c r="E58" s="1053"/>
      <c r="F58" s="1053"/>
      <c r="G58" s="1053"/>
      <c r="H58" s="1053"/>
      <c r="I58" s="943" t="s">
        <v>5</v>
      </c>
      <c r="J58" s="943" t="s">
        <v>5</v>
      </c>
      <c r="K58" s="943" t="s">
        <v>5</v>
      </c>
      <c r="L58" s="135"/>
      <c r="M58" s="136"/>
      <c r="N58" s="137"/>
      <c r="O58" s="16"/>
      <c r="Q58" s="95"/>
    </row>
    <row r="59" spans="2:17" ht="14.65" customHeight="1">
      <c r="B59" s="962"/>
      <c r="C59" s="977" t="s">
        <v>89</v>
      </c>
      <c r="D59" s="1053"/>
      <c r="E59" s="1053"/>
      <c r="F59" s="1053"/>
      <c r="G59" s="1053"/>
      <c r="H59" s="1053"/>
      <c r="I59" s="943" t="s">
        <v>553</v>
      </c>
      <c r="J59" s="943" t="s">
        <v>5</v>
      </c>
      <c r="K59" s="943" t="s">
        <v>5</v>
      </c>
      <c r="L59" s="135"/>
      <c r="M59" s="136"/>
      <c r="N59" s="137"/>
      <c r="O59" s="16"/>
      <c r="Q59" s="95"/>
    </row>
    <row r="60" spans="2:17" ht="14.65" customHeight="1">
      <c r="B60" s="962"/>
      <c r="C60" s="977" t="s">
        <v>90</v>
      </c>
      <c r="D60" s="1053"/>
      <c r="E60" s="1053"/>
      <c r="F60" s="1053"/>
      <c r="G60" s="1053"/>
      <c r="H60" s="1053"/>
      <c r="I60" s="943" t="s">
        <v>5</v>
      </c>
      <c r="J60" s="943" t="s">
        <v>5</v>
      </c>
      <c r="K60" s="943" t="s">
        <v>5</v>
      </c>
      <c r="L60" s="135"/>
      <c r="M60" s="136"/>
      <c r="N60" s="137"/>
      <c r="O60" s="16"/>
      <c r="Q60" s="95"/>
    </row>
    <row r="61" spans="2:17" ht="14.65" customHeight="1">
      <c r="B61" s="972"/>
      <c r="C61" s="1035" t="s">
        <v>443</v>
      </c>
      <c r="D61" s="1073"/>
      <c r="E61" s="1073"/>
      <c r="F61" s="1073"/>
      <c r="G61" s="1073"/>
      <c r="H61" s="1054"/>
      <c r="I61" s="953" t="s">
        <v>553</v>
      </c>
      <c r="J61" s="953" t="s">
        <v>552</v>
      </c>
      <c r="K61" s="953" t="s">
        <v>552</v>
      </c>
      <c r="L61" s="135"/>
      <c r="M61" s="136"/>
      <c r="N61" s="137"/>
      <c r="O61" s="16"/>
      <c r="Q61" s="95"/>
    </row>
    <row r="62" spans="2:17" ht="14.65" customHeight="1">
      <c r="B62" s="1288" t="s">
        <v>520</v>
      </c>
      <c r="C62" s="979" t="s">
        <v>92</v>
      </c>
      <c r="D62" s="1055"/>
      <c r="E62" s="1055"/>
      <c r="F62" s="1055"/>
      <c r="G62" s="1055"/>
      <c r="H62" s="1055"/>
      <c r="I62" s="964" t="s">
        <v>5</v>
      </c>
      <c r="J62" s="964" t="s">
        <v>553</v>
      </c>
      <c r="K62" s="960" t="s">
        <v>553</v>
      </c>
      <c r="L62" s="135"/>
      <c r="M62" s="136"/>
      <c r="N62" s="137"/>
      <c r="O62" s="16"/>
      <c r="Q62" s="95"/>
    </row>
    <row r="63" spans="2:17" ht="14.65" customHeight="1">
      <c r="B63" s="1289"/>
      <c r="C63" s="981" t="s">
        <v>214</v>
      </c>
      <c r="D63" s="1056"/>
      <c r="E63" s="1056"/>
      <c r="F63" s="1056"/>
      <c r="G63" s="1056"/>
      <c r="H63" s="1056"/>
      <c r="I63" s="953" t="s">
        <v>553</v>
      </c>
      <c r="J63" s="953" t="s">
        <v>552</v>
      </c>
      <c r="K63" s="953" t="s">
        <v>552</v>
      </c>
      <c r="L63" s="135"/>
      <c r="M63" s="136"/>
      <c r="N63" s="137"/>
      <c r="O63" s="16"/>
      <c r="Q63" s="95"/>
    </row>
    <row r="64" spans="2:17" ht="14.65" customHeight="1">
      <c r="B64" s="967" t="s">
        <v>94</v>
      </c>
      <c r="C64" s="968"/>
      <c r="D64" s="968"/>
      <c r="E64" s="968"/>
      <c r="F64" s="968"/>
      <c r="G64" s="968"/>
      <c r="H64" s="968"/>
      <c r="I64" s="982"/>
      <c r="J64" s="950"/>
      <c r="K64" s="950"/>
      <c r="L64" s="135"/>
      <c r="M64" s="136"/>
      <c r="N64" s="137"/>
      <c r="O64" s="16"/>
      <c r="Q64" s="95"/>
    </row>
    <row r="65" spans="2:17" ht="14.65" customHeight="1">
      <c r="B65" s="1290" t="s">
        <v>37</v>
      </c>
      <c r="C65" s="983" t="s">
        <v>185</v>
      </c>
      <c r="D65" s="1058"/>
      <c r="E65" s="1058"/>
      <c r="F65" s="1058"/>
      <c r="G65" s="1058"/>
      <c r="H65" s="1058"/>
      <c r="I65" s="964" t="s">
        <v>5</v>
      </c>
      <c r="J65" s="964" t="s">
        <v>5</v>
      </c>
      <c r="K65" s="964" t="s">
        <v>5</v>
      </c>
      <c r="L65" s="135"/>
      <c r="M65" s="136"/>
      <c r="N65" s="137"/>
      <c r="O65" s="16"/>
      <c r="Q65" s="95"/>
    </row>
    <row r="66" spans="2:17" ht="14.65" customHeight="1">
      <c r="B66" s="1291"/>
      <c r="C66" s="969" t="s">
        <v>95</v>
      </c>
      <c r="D66" s="1049"/>
      <c r="E66" s="1049"/>
      <c r="F66" s="1049"/>
      <c r="G66" s="1049"/>
      <c r="H66" s="1049"/>
      <c r="I66" s="943" t="s">
        <v>5</v>
      </c>
      <c r="J66" s="943" t="s">
        <v>6</v>
      </c>
      <c r="K66" s="943" t="s">
        <v>6</v>
      </c>
      <c r="L66" s="135"/>
      <c r="M66" s="136"/>
      <c r="N66" s="137"/>
      <c r="O66" s="16"/>
      <c r="Q66" s="95"/>
    </row>
    <row r="67" spans="2:17" ht="14.65" customHeight="1">
      <c r="B67" s="1291"/>
      <c r="C67" s="969" t="s">
        <v>96</v>
      </c>
      <c r="D67" s="1049"/>
      <c r="E67" s="1049"/>
      <c r="F67" s="1049"/>
      <c r="G67" s="1049"/>
      <c r="H67" s="1049"/>
      <c r="I67" s="943" t="s">
        <v>6</v>
      </c>
      <c r="J67" s="943" t="s">
        <v>5</v>
      </c>
      <c r="K67" s="943" t="s">
        <v>5</v>
      </c>
      <c r="L67" s="135"/>
      <c r="M67" s="136"/>
      <c r="N67" s="137"/>
      <c r="O67" s="16"/>
      <c r="Q67" s="95"/>
    </row>
    <row r="68" spans="2:17" ht="14.65" customHeight="1">
      <c r="B68" s="1291"/>
      <c r="C68" s="969" t="s">
        <v>445</v>
      </c>
      <c r="D68" s="1049"/>
      <c r="E68" s="1049"/>
      <c r="F68" s="1049"/>
      <c r="G68" s="1049"/>
      <c r="H68" s="1049"/>
      <c r="I68" s="943" t="s">
        <v>5</v>
      </c>
      <c r="J68" s="984" t="s">
        <v>5</v>
      </c>
      <c r="K68" s="943" t="s">
        <v>5</v>
      </c>
      <c r="L68" s="135"/>
      <c r="M68" s="136"/>
      <c r="N68" s="137"/>
      <c r="O68" s="16"/>
      <c r="Q68" s="95"/>
    </row>
    <row r="69" spans="2:17" ht="14.65" customHeight="1">
      <c r="B69" s="1291"/>
      <c r="C69" s="969" t="s">
        <v>446</v>
      </c>
      <c r="D69" s="1049"/>
      <c r="E69" s="1049"/>
      <c r="F69" s="1049"/>
      <c r="G69" s="1049"/>
      <c r="H69" s="1049"/>
      <c r="I69" s="943" t="s">
        <v>5</v>
      </c>
      <c r="J69" s="943" t="s">
        <v>5</v>
      </c>
      <c r="K69" s="943" t="s">
        <v>5</v>
      </c>
      <c r="L69" s="135"/>
      <c r="M69" s="136"/>
      <c r="N69" s="137"/>
      <c r="O69" s="16"/>
      <c r="Q69" s="95"/>
    </row>
    <row r="70" spans="2:17" ht="14.65" customHeight="1">
      <c r="B70" s="1291"/>
      <c r="C70" s="1075" t="s">
        <v>559</v>
      </c>
      <c r="D70" s="1080"/>
      <c r="E70" s="1080"/>
      <c r="F70" s="1080"/>
      <c r="G70" s="1080"/>
      <c r="H70" s="1059"/>
      <c r="I70" s="943" t="s">
        <v>5</v>
      </c>
      <c r="J70" s="943" t="s">
        <v>5</v>
      </c>
      <c r="K70" s="943" t="s">
        <v>5</v>
      </c>
      <c r="L70" s="135"/>
      <c r="M70" s="136"/>
      <c r="N70" s="137"/>
      <c r="O70" s="16"/>
      <c r="Q70" s="95"/>
    </row>
    <row r="71" spans="2:17" ht="14.65" customHeight="1">
      <c r="B71" s="972" t="s">
        <v>11</v>
      </c>
      <c r="C71" s="946"/>
      <c r="D71" s="946"/>
      <c r="E71" s="946"/>
      <c r="F71" s="946"/>
      <c r="G71" s="946"/>
      <c r="H71" s="946"/>
      <c r="I71" s="947" t="s">
        <v>5</v>
      </c>
      <c r="J71" s="947" t="s">
        <v>5</v>
      </c>
      <c r="K71" s="947" t="s">
        <v>5</v>
      </c>
      <c r="L71" s="135"/>
      <c r="M71" s="136"/>
      <c r="N71" s="137"/>
      <c r="O71" s="16"/>
      <c r="Q71" s="95"/>
    </row>
    <row r="72" spans="2:17" ht="14.65" customHeight="1">
      <c r="B72" s="934" t="s">
        <v>20</v>
      </c>
      <c r="C72" s="988"/>
      <c r="D72" s="988"/>
      <c r="E72" s="988"/>
      <c r="F72" s="988"/>
      <c r="G72" s="988"/>
      <c r="H72" s="988"/>
      <c r="I72" s="947" t="s">
        <v>5</v>
      </c>
      <c r="J72" s="947" t="s">
        <v>5</v>
      </c>
      <c r="K72" s="947" t="s">
        <v>5</v>
      </c>
      <c r="L72" s="135"/>
      <c r="M72" s="136"/>
      <c r="N72" s="137"/>
      <c r="O72" s="16"/>
      <c r="Q72" s="95"/>
    </row>
    <row r="73" spans="2:17" ht="14.65" customHeight="1">
      <c r="B73" s="940" t="s">
        <v>99</v>
      </c>
      <c r="C73" s="983" t="s">
        <v>201</v>
      </c>
      <c r="D73" s="1058"/>
      <c r="E73" s="1058"/>
      <c r="F73" s="1058"/>
      <c r="G73" s="1058"/>
      <c r="H73" s="1058"/>
      <c r="I73" s="964" t="s">
        <v>5</v>
      </c>
      <c r="J73" s="964" t="s">
        <v>5</v>
      </c>
      <c r="K73" s="964" t="s">
        <v>5</v>
      </c>
      <c r="L73" s="135"/>
      <c r="M73" s="136"/>
      <c r="N73" s="137"/>
      <c r="O73" s="16"/>
      <c r="Q73" s="95"/>
    </row>
    <row r="74" spans="2:17" ht="14.65" customHeight="1">
      <c r="B74" s="989"/>
      <c r="C74" s="990" t="s">
        <v>2</v>
      </c>
      <c r="D74" s="1061"/>
      <c r="E74" s="1061"/>
      <c r="F74" s="1061"/>
      <c r="G74" s="1061"/>
      <c r="H74" s="1061"/>
      <c r="I74" s="991" t="s">
        <v>5</v>
      </c>
      <c r="J74" s="991" t="s">
        <v>5</v>
      </c>
      <c r="K74" s="991" t="s">
        <v>5</v>
      </c>
      <c r="L74" s="135"/>
      <c r="M74" s="136"/>
      <c r="N74" s="137"/>
      <c r="O74" s="16"/>
      <c r="Q74" s="95"/>
    </row>
    <row r="75" spans="2:17" ht="14.65" customHeight="1">
      <c r="B75" s="962"/>
      <c r="C75" s="977" t="s">
        <v>100</v>
      </c>
      <c r="D75" s="1053"/>
      <c r="E75" s="1053"/>
      <c r="F75" s="1053"/>
      <c r="G75" s="1053"/>
      <c r="H75" s="1053"/>
      <c r="I75" s="943" t="s">
        <v>5</v>
      </c>
      <c r="J75" s="943" t="s">
        <v>5</v>
      </c>
      <c r="K75" s="943" t="s">
        <v>5</v>
      </c>
      <c r="L75" s="135"/>
      <c r="M75" s="136"/>
      <c r="N75" s="137"/>
      <c r="O75" s="16"/>
      <c r="Q75" s="95"/>
    </row>
    <row r="76" spans="2:17" ht="14.65" customHeight="1">
      <c r="B76" s="944"/>
      <c r="C76" s="977" t="s">
        <v>174</v>
      </c>
      <c r="D76" s="1053"/>
      <c r="E76" s="1053"/>
      <c r="F76" s="1053"/>
      <c r="G76" s="1053"/>
      <c r="H76" s="1053"/>
      <c r="I76" s="943" t="s">
        <v>5</v>
      </c>
      <c r="J76" s="943" t="s">
        <v>5</v>
      </c>
      <c r="K76" s="943" t="s">
        <v>5</v>
      </c>
      <c r="L76" s="135"/>
      <c r="M76" s="136"/>
      <c r="N76" s="137"/>
      <c r="O76" s="16"/>
      <c r="Q76" s="95"/>
    </row>
    <row r="77" spans="2:17" ht="14.65" customHeight="1">
      <c r="B77" s="944"/>
      <c r="C77" s="977" t="s">
        <v>101</v>
      </c>
      <c r="D77" s="1053"/>
      <c r="E77" s="1053"/>
      <c r="F77" s="1053"/>
      <c r="G77" s="1053"/>
      <c r="H77" s="1053"/>
      <c r="I77" s="943" t="s">
        <v>5</v>
      </c>
      <c r="J77" s="943" t="s">
        <v>5</v>
      </c>
      <c r="K77" s="943" t="s">
        <v>5</v>
      </c>
      <c r="L77" s="135"/>
      <c r="M77" s="136"/>
      <c r="N77" s="137"/>
      <c r="O77" s="16"/>
      <c r="Q77" s="95"/>
    </row>
    <row r="78" spans="2:17" ht="14.65" customHeight="1">
      <c r="B78" s="944"/>
      <c r="C78" s="977" t="s">
        <v>102</v>
      </c>
      <c r="D78" s="1053"/>
      <c r="E78" s="1053"/>
      <c r="F78" s="1053"/>
      <c r="G78" s="1053"/>
      <c r="H78" s="1053"/>
      <c r="I78" s="943" t="s">
        <v>5</v>
      </c>
      <c r="J78" s="943" t="s">
        <v>5</v>
      </c>
      <c r="K78" s="943" t="s">
        <v>5</v>
      </c>
      <c r="L78" s="135"/>
      <c r="M78" s="136"/>
      <c r="N78" s="137"/>
      <c r="O78" s="16"/>
      <c r="Q78" s="95"/>
    </row>
    <row r="79" spans="2:17" ht="14.65" customHeight="1">
      <c r="B79" s="962"/>
      <c r="C79" s="992" t="s">
        <v>103</v>
      </c>
      <c r="D79" s="145"/>
      <c r="E79" s="145"/>
      <c r="F79" s="145"/>
      <c r="G79" s="145"/>
      <c r="H79" s="145"/>
      <c r="I79" s="943" t="s">
        <v>5</v>
      </c>
      <c r="J79" s="943" t="s">
        <v>5</v>
      </c>
      <c r="K79" s="943" t="s">
        <v>5</v>
      </c>
      <c r="L79" s="135"/>
      <c r="M79" s="136"/>
      <c r="N79" s="137"/>
      <c r="O79" s="16"/>
      <c r="Q79" s="95"/>
    </row>
    <row r="80" spans="2:17" ht="14.65" customHeight="1">
      <c r="B80" s="962"/>
      <c r="C80" s="992" t="s">
        <v>560</v>
      </c>
      <c r="D80" s="145"/>
      <c r="E80" s="145"/>
      <c r="F80" s="145"/>
      <c r="G80" s="145"/>
      <c r="H80" s="145"/>
      <c r="I80" s="943" t="s">
        <v>5</v>
      </c>
      <c r="J80" s="943" t="s">
        <v>5</v>
      </c>
      <c r="K80" s="943" t="s">
        <v>5</v>
      </c>
      <c r="L80" s="135"/>
      <c r="M80" s="136"/>
      <c r="N80" s="137"/>
      <c r="O80" s="16"/>
      <c r="Q80" s="95"/>
    </row>
    <row r="81" spans="2:17" ht="14.65" customHeight="1">
      <c r="B81" s="962"/>
      <c r="C81" s="977" t="s">
        <v>562</v>
      </c>
      <c r="D81" s="1053"/>
      <c r="E81" s="1053"/>
      <c r="F81" s="1053"/>
      <c r="G81" s="1053"/>
      <c r="H81" s="1053"/>
      <c r="I81" s="943" t="s">
        <v>5</v>
      </c>
      <c r="J81" s="943" t="s">
        <v>5</v>
      </c>
      <c r="K81" s="943" t="s">
        <v>5</v>
      </c>
      <c r="L81" s="135"/>
      <c r="M81" s="136"/>
      <c r="N81" s="137"/>
      <c r="O81" s="16"/>
      <c r="Q81" s="95"/>
    </row>
    <row r="82" spans="2:17" ht="14.65" customHeight="1">
      <c r="B82" s="962"/>
      <c r="C82" s="977" t="s">
        <v>404</v>
      </c>
      <c r="D82" s="1053"/>
      <c r="E82" s="1053"/>
      <c r="F82" s="1053"/>
      <c r="G82" s="1053"/>
      <c r="H82" s="1053"/>
      <c r="I82" s="943" t="s">
        <v>553</v>
      </c>
      <c r="J82" s="943" t="s">
        <v>563</v>
      </c>
      <c r="K82" s="943" t="s">
        <v>563</v>
      </c>
      <c r="L82" s="135"/>
      <c r="M82" s="136"/>
      <c r="N82" s="137"/>
      <c r="O82" s="16"/>
      <c r="Q82" s="95"/>
    </row>
    <row r="83" spans="2:17" ht="14.65" customHeight="1">
      <c r="B83" s="944"/>
      <c r="C83" s="993" t="s">
        <v>106</v>
      </c>
      <c r="D83" s="1062"/>
      <c r="E83" s="1062"/>
      <c r="F83" s="1062"/>
      <c r="G83" s="1062"/>
      <c r="H83" s="1062"/>
      <c r="I83" s="943" t="s">
        <v>5</v>
      </c>
      <c r="J83" s="943" t="s">
        <v>5</v>
      </c>
      <c r="K83" s="943" t="s">
        <v>5</v>
      </c>
      <c r="L83" s="135"/>
      <c r="M83" s="136"/>
      <c r="N83" s="137"/>
      <c r="O83" s="16"/>
      <c r="Q83" s="95"/>
    </row>
    <row r="84" spans="2:17" ht="14.65" customHeight="1">
      <c r="B84" s="944"/>
      <c r="C84" s="993" t="s">
        <v>108</v>
      </c>
      <c r="D84" s="1062"/>
      <c r="E84" s="1062"/>
      <c r="F84" s="1062"/>
      <c r="G84" s="1062"/>
      <c r="H84" s="1062"/>
      <c r="I84" s="943" t="s">
        <v>5</v>
      </c>
      <c r="J84" s="943" t="s">
        <v>5</v>
      </c>
      <c r="K84" s="943" t="s">
        <v>5</v>
      </c>
      <c r="L84" s="135"/>
      <c r="M84" s="136"/>
      <c r="N84" s="137"/>
      <c r="O84" s="16"/>
      <c r="Q84" s="95"/>
    </row>
    <row r="85" spans="2:17" ht="14.65" customHeight="1">
      <c r="B85" s="962"/>
      <c r="C85" s="993" t="s">
        <v>109</v>
      </c>
      <c r="D85" s="1062"/>
      <c r="E85" s="1062"/>
      <c r="F85" s="1062"/>
      <c r="G85" s="1062"/>
      <c r="H85" s="1062"/>
      <c r="I85" s="943" t="s">
        <v>5</v>
      </c>
      <c r="J85" s="943" t="s">
        <v>5</v>
      </c>
      <c r="K85" s="943" t="s">
        <v>5</v>
      </c>
      <c r="L85" s="135"/>
      <c r="M85" s="136"/>
      <c r="N85" s="137"/>
      <c r="O85" s="16"/>
      <c r="Q85" s="95"/>
    </row>
    <row r="86" spans="2:17" ht="14.65" customHeight="1">
      <c r="B86" s="962"/>
      <c r="C86" s="993" t="s">
        <v>49</v>
      </c>
      <c r="D86" s="1062"/>
      <c r="E86" s="1062"/>
      <c r="F86" s="1062"/>
      <c r="G86" s="1062"/>
      <c r="H86" s="1062"/>
      <c r="I86" s="943" t="s">
        <v>5</v>
      </c>
      <c r="J86" s="943" t="s">
        <v>5</v>
      </c>
      <c r="K86" s="943" t="s">
        <v>5</v>
      </c>
      <c r="L86" s="135"/>
      <c r="M86" s="136"/>
      <c r="N86" s="137"/>
      <c r="O86" s="16"/>
      <c r="Q86" s="95"/>
    </row>
    <row r="87" spans="2:17" ht="14.65" customHeight="1">
      <c r="B87" s="962"/>
      <c r="C87" s="993" t="s">
        <v>186</v>
      </c>
      <c r="D87" s="1062"/>
      <c r="E87" s="1062"/>
      <c r="F87" s="1062"/>
      <c r="G87" s="1062"/>
      <c r="H87" s="1062"/>
      <c r="I87" s="943" t="s">
        <v>5</v>
      </c>
      <c r="J87" s="943" t="s">
        <v>5</v>
      </c>
      <c r="K87" s="943" t="s">
        <v>5</v>
      </c>
      <c r="L87" s="135"/>
      <c r="M87" s="136"/>
      <c r="N87" s="137"/>
      <c r="O87" s="16"/>
      <c r="Q87" s="95"/>
    </row>
    <row r="88" spans="2:17" ht="14.65" customHeight="1">
      <c r="B88" s="972"/>
      <c r="C88" s="955" t="s">
        <v>187</v>
      </c>
      <c r="D88" s="1044"/>
      <c r="E88" s="1044"/>
      <c r="F88" s="1044"/>
      <c r="G88" s="1044"/>
      <c r="H88" s="1044"/>
      <c r="I88" s="953" t="s">
        <v>552</v>
      </c>
      <c r="J88" s="953" t="s">
        <v>552</v>
      </c>
      <c r="K88" s="953" t="s">
        <v>552</v>
      </c>
      <c r="L88" s="135"/>
      <c r="M88" s="136"/>
      <c r="N88" s="137"/>
      <c r="O88" s="16"/>
      <c r="Q88" s="95"/>
    </row>
    <row r="89" spans="2:17" ht="14.65" customHeight="1">
      <c r="B89" s="974" t="s">
        <v>104</v>
      </c>
      <c r="C89" s="975" t="s">
        <v>105</v>
      </c>
      <c r="D89" s="946"/>
      <c r="E89" s="946"/>
      <c r="F89" s="946"/>
      <c r="G89" s="946"/>
      <c r="H89" s="946"/>
      <c r="I89" s="947" t="s">
        <v>5</v>
      </c>
      <c r="J89" s="947" t="s">
        <v>5</v>
      </c>
      <c r="K89" s="947" t="s">
        <v>5</v>
      </c>
      <c r="L89" s="135"/>
      <c r="M89" s="136"/>
      <c r="N89" s="137"/>
      <c r="O89" s="16"/>
      <c r="Q89" s="95"/>
    </row>
    <row r="90" spans="2:17" ht="21">
      <c r="B90" s="1264" t="s">
        <v>0</v>
      </c>
      <c r="C90" s="1264"/>
      <c r="D90" s="1264"/>
      <c r="E90" s="1264"/>
      <c r="F90" s="1264"/>
      <c r="G90" s="1264"/>
      <c r="H90" s="1264"/>
      <c r="I90" s="1264"/>
      <c r="J90" s="1264"/>
      <c r="K90" s="1264"/>
      <c r="L90" s="135"/>
      <c r="M90" s="136"/>
      <c r="N90" s="137"/>
      <c r="O90" s="16"/>
      <c r="Q90" s="95"/>
    </row>
    <row r="91" spans="2:17" ht="14.65" customHeight="1">
      <c r="B91" s="994" t="s">
        <v>10</v>
      </c>
      <c r="C91" s="968"/>
      <c r="D91" s="968"/>
      <c r="E91" s="968"/>
      <c r="F91" s="968"/>
      <c r="G91" s="968"/>
      <c r="H91" s="968"/>
      <c r="I91" s="950"/>
      <c r="J91" s="950"/>
      <c r="K91" s="950"/>
      <c r="L91" s="135"/>
      <c r="M91" s="136"/>
      <c r="N91" s="137"/>
      <c r="O91" s="16"/>
      <c r="Q91" s="95"/>
    </row>
    <row r="92" spans="2:17" ht="14.65" customHeight="1">
      <c r="B92" s="971" t="s">
        <v>111</v>
      </c>
      <c r="C92" s="957" t="s">
        <v>180</v>
      </c>
      <c r="D92" s="1045"/>
      <c r="E92" s="1045"/>
      <c r="F92" s="1045"/>
      <c r="G92" s="1045"/>
      <c r="H92" s="1045"/>
      <c r="I92" s="964" t="s">
        <v>5</v>
      </c>
      <c r="J92" s="964" t="s">
        <v>5</v>
      </c>
      <c r="K92" s="964" t="s">
        <v>5</v>
      </c>
      <c r="L92" s="135"/>
      <c r="M92" s="136"/>
      <c r="N92" s="137"/>
      <c r="O92" s="16"/>
      <c r="Q92" s="95"/>
    </row>
    <row r="93" spans="2:17" ht="14.65" customHeight="1">
      <c r="B93" s="972"/>
      <c r="C93" s="955" t="s">
        <v>181</v>
      </c>
      <c r="D93" s="1044"/>
      <c r="E93" s="1044"/>
      <c r="F93" s="1044"/>
      <c r="G93" s="1044"/>
      <c r="H93" s="1044"/>
      <c r="I93" s="953" t="s">
        <v>5</v>
      </c>
      <c r="J93" s="953" t="s">
        <v>5</v>
      </c>
      <c r="K93" s="953" t="s">
        <v>5</v>
      </c>
      <c r="L93" s="135"/>
      <c r="M93" s="136"/>
      <c r="N93" s="137"/>
      <c r="O93" s="16"/>
      <c r="Q93" s="95"/>
    </row>
    <row r="94" spans="2:17" ht="14.65" customHeight="1">
      <c r="B94" s="972" t="s">
        <v>114</v>
      </c>
      <c r="C94" s="995" t="s">
        <v>115</v>
      </c>
      <c r="D94" s="1063"/>
      <c r="E94" s="1063"/>
      <c r="F94" s="1063"/>
      <c r="G94" s="1063"/>
      <c r="H94" s="1063"/>
      <c r="I94" s="947" t="s">
        <v>5</v>
      </c>
      <c r="J94" s="947" t="s">
        <v>5</v>
      </c>
      <c r="K94" s="947" t="s">
        <v>5</v>
      </c>
      <c r="L94" s="135"/>
      <c r="M94" s="136"/>
      <c r="N94" s="137"/>
      <c r="O94" s="16"/>
      <c r="Q94" s="95"/>
    </row>
    <row r="95" spans="2:17" ht="14.65" customHeight="1">
      <c r="B95" s="951" t="s">
        <v>116</v>
      </c>
      <c r="C95" s="952" t="s">
        <v>461</v>
      </c>
      <c r="D95" s="997"/>
      <c r="E95" s="997"/>
      <c r="F95" s="997"/>
      <c r="G95" s="997"/>
      <c r="H95" s="997"/>
      <c r="I95" s="947" t="s">
        <v>5</v>
      </c>
      <c r="J95" s="947" t="s">
        <v>5</v>
      </c>
      <c r="K95" s="947" t="s">
        <v>5</v>
      </c>
      <c r="L95" s="135"/>
      <c r="M95" s="136"/>
      <c r="N95" s="137"/>
      <c r="O95" s="16"/>
      <c r="Q95" s="95"/>
    </row>
    <row r="96" spans="2:17" ht="14.65" customHeight="1">
      <c r="B96" s="934" t="s">
        <v>399</v>
      </c>
      <c r="C96" s="996"/>
      <c r="D96" s="1081"/>
      <c r="E96" s="1081"/>
      <c r="F96" s="1081"/>
      <c r="G96" s="1081"/>
      <c r="H96" s="1081"/>
      <c r="I96" s="947" t="s">
        <v>552</v>
      </c>
      <c r="J96" s="947" t="s">
        <v>552</v>
      </c>
      <c r="K96" s="947" t="s">
        <v>552</v>
      </c>
      <c r="L96" s="135"/>
      <c r="M96" s="136"/>
      <c r="N96" s="137"/>
      <c r="O96" s="16"/>
      <c r="Q96" s="95"/>
    </row>
    <row r="97" spans="2:17" ht="14.65" customHeight="1">
      <c r="B97" s="971" t="s">
        <v>118</v>
      </c>
      <c r="C97" s="957" t="s">
        <v>119</v>
      </c>
      <c r="D97" s="1045"/>
      <c r="E97" s="1045"/>
      <c r="F97" s="1045"/>
      <c r="G97" s="1045"/>
      <c r="H97" s="1045"/>
      <c r="I97" s="964" t="s">
        <v>5</v>
      </c>
      <c r="J97" s="964" t="s">
        <v>6</v>
      </c>
      <c r="K97" s="964" t="s">
        <v>6</v>
      </c>
      <c r="L97" s="135"/>
      <c r="M97" s="136"/>
      <c r="N97" s="137"/>
      <c r="O97" s="16"/>
      <c r="Q97" s="95"/>
    </row>
    <row r="98" spans="2:17" ht="14.65" customHeight="1">
      <c r="B98" s="972"/>
      <c r="C98" s="955" t="s">
        <v>120</v>
      </c>
      <c r="D98" s="1044"/>
      <c r="E98" s="1044"/>
      <c r="F98" s="1044"/>
      <c r="G98" s="1044"/>
      <c r="H98" s="1044"/>
      <c r="I98" s="953" t="s">
        <v>6</v>
      </c>
      <c r="J98" s="953" t="s">
        <v>5</v>
      </c>
      <c r="K98" s="953" t="s">
        <v>5</v>
      </c>
      <c r="L98" s="135"/>
      <c r="M98" s="136"/>
      <c r="N98" s="137"/>
      <c r="O98" s="16"/>
      <c r="Q98" s="95"/>
    </row>
    <row r="99" spans="2:17" ht="14.65" customHeight="1">
      <c r="B99" s="951" t="s">
        <v>258</v>
      </c>
      <c r="C99" s="997"/>
      <c r="D99" s="997"/>
      <c r="E99" s="997"/>
      <c r="F99" s="997"/>
      <c r="G99" s="997"/>
      <c r="H99" s="997"/>
      <c r="I99" s="947" t="s">
        <v>5</v>
      </c>
      <c r="J99" s="947" t="s">
        <v>5</v>
      </c>
      <c r="K99" s="947" t="s">
        <v>5</v>
      </c>
      <c r="L99" s="135"/>
      <c r="M99" s="136"/>
      <c r="N99" s="137"/>
      <c r="O99" s="16"/>
      <c r="Q99" s="95"/>
    </row>
    <row r="100" spans="2:17" ht="14.65" customHeight="1">
      <c r="B100" s="972" t="s">
        <v>19</v>
      </c>
      <c r="C100" s="997"/>
      <c r="D100" s="997"/>
      <c r="E100" s="997"/>
      <c r="F100" s="997"/>
      <c r="G100" s="997"/>
      <c r="H100" s="997"/>
      <c r="I100" s="947" t="s">
        <v>5</v>
      </c>
      <c r="J100" s="947" t="s">
        <v>5</v>
      </c>
      <c r="K100" s="947" t="s">
        <v>5</v>
      </c>
      <c r="L100" s="135"/>
      <c r="M100" s="136"/>
      <c r="N100" s="137"/>
      <c r="O100" s="16"/>
      <c r="Q100" s="95"/>
    </row>
    <row r="101" spans="2:17" ht="14.65" customHeight="1">
      <c r="B101" s="971" t="s">
        <v>7</v>
      </c>
      <c r="C101" s="977" t="s">
        <v>121</v>
      </c>
      <c r="D101" s="1053"/>
      <c r="E101" s="1053"/>
      <c r="F101" s="1053"/>
      <c r="G101" s="1053"/>
      <c r="H101" s="1053"/>
      <c r="I101" s="943" t="s">
        <v>5</v>
      </c>
      <c r="J101" s="943" t="s">
        <v>5</v>
      </c>
      <c r="K101" s="943" t="s">
        <v>5</v>
      </c>
      <c r="L101" s="135"/>
      <c r="M101" s="136"/>
      <c r="N101" s="137"/>
      <c r="O101" s="16"/>
      <c r="Q101" s="95"/>
    </row>
    <row r="102" spans="2:17" ht="14.65" customHeight="1">
      <c r="B102" s="998"/>
      <c r="C102" s="977" t="s">
        <v>122</v>
      </c>
      <c r="D102" s="1053"/>
      <c r="E102" s="1053"/>
      <c r="F102" s="1053"/>
      <c r="G102" s="1053"/>
      <c r="H102" s="1053"/>
      <c r="I102" s="943" t="s">
        <v>6</v>
      </c>
      <c r="J102" s="943" t="s">
        <v>5</v>
      </c>
      <c r="K102" s="943" t="s">
        <v>5</v>
      </c>
      <c r="L102" s="135"/>
      <c r="M102" s="136"/>
      <c r="N102" s="137"/>
      <c r="O102" s="16"/>
      <c r="Q102" s="95"/>
    </row>
    <row r="103" spans="2:17" ht="14.65" customHeight="1">
      <c r="B103" s="998"/>
      <c r="C103" s="977" t="s">
        <v>564</v>
      </c>
      <c r="D103" s="1053"/>
      <c r="E103" s="1053"/>
      <c r="F103" s="1053"/>
      <c r="G103" s="1053"/>
      <c r="H103" s="1053"/>
      <c r="I103" s="943" t="s">
        <v>6</v>
      </c>
      <c r="J103" s="943" t="s">
        <v>6</v>
      </c>
      <c r="K103" s="943" t="s">
        <v>5</v>
      </c>
      <c r="L103" s="135"/>
      <c r="M103" s="136"/>
      <c r="N103" s="137"/>
      <c r="O103" s="16"/>
      <c r="Q103" s="95"/>
    </row>
    <row r="104" spans="2:17" ht="14.65" customHeight="1">
      <c r="B104" s="999"/>
      <c r="C104" s="1297" t="s">
        <v>463</v>
      </c>
      <c r="D104" s="1298"/>
      <c r="E104" s="1298"/>
      <c r="F104" s="1298"/>
      <c r="G104" s="1298"/>
      <c r="H104" s="1299"/>
      <c r="I104" s="942" t="s">
        <v>552</v>
      </c>
      <c r="J104" s="942" t="s">
        <v>552</v>
      </c>
      <c r="K104" s="942" t="s">
        <v>552</v>
      </c>
      <c r="L104" s="135"/>
      <c r="M104" s="136"/>
      <c r="N104" s="137"/>
      <c r="O104" s="16"/>
      <c r="Q104" s="95"/>
    </row>
    <row r="105" spans="2:17" ht="14.65" customHeight="1">
      <c r="B105" s="972" t="s">
        <v>500</v>
      </c>
      <c r="C105" s="988"/>
      <c r="D105" s="988"/>
      <c r="E105" s="988"/>
      <c r="F105" s="988"/>
      <c r="G105" s="988"/>
      <c r="H105" s="1000"/>
      <c r="I105" s="947" t="s">
        <v>552</v>
      </c>
      <c r="J105" s="947" t="s">
        <v>552</v>
      </c>
      <c r="K105" s="947" t="s">
        <v>552</v>
      </c>
      <c r="L105" s="135"/>
      <c r="M105" s="136"/>
      <c r="N105" s="137"/>
      <c r="O105" s="16"/>
      <c r="Q105" s="95"/>
    </row>
    <row r="106" spans="2:17" ht="14.65" customHeight="1">
      <c r="B106" s="951" t="s">
        <v>159</v>
      </c>
      <c r="C106" s="952" t="s">
        <v>531</v>
      </c>
      <c r="D106" s="997"/>
      <c r="E106" s="997"/>
      <c r="F106" s="997"/>
      <c r="G106" s="997"/>
      <c r="H106" s="997"/>
      <c r="I106" s="947" t="s">
        <v>553</v>
      </c>
      <c r="J106" s="947" t="s">
        <v>563</v>
      </c>
      <c r="K106" s="947" t="s">
        <v>563</v>
      </c>
      <c r="L106" s="135"/>
      <c r="M106" s="136"/>
      <c r="N106" s="137"/>
      <c r="O106" s="16"/>
      <c r="Q106" s="95"/>
    </row>
    <row r="107" spans="2:17" ht="14.65" customHeight="1">
      <c r="B107" s="934" t="s">
        <v>248</v>
      </c>
      <c r="C107" s="946"/>
      <c r="D107" s="946"/>
      <c r="E107" s="946"/>
      <c r="F107" s="946"/>
      <c r="G107" s="946"/>
      <c r="H107" s="946"/>
      <c r="I107" s="947" t="s">
        <v>552</v>
      </c>
      <c r="J107" s="947" t="s">
        <v>552</v>
      </c>
      <c r="K107" s="947" t="s">
        <v>552</v>
      </c>
      <c r="L107" s="135"/>
      <c r="M107" s="136"/>
      <c r="N107" s="137"/>
      <c r="O107" s="16"/>
      <c r="Q107" s="95"/>
    </row>
    <row r="108" spans="2:17" ht="14.65" customHeight="1">
      <c r="B108" s="940" t="s">
        <v>1</v>
      </c>
      <c r="C108" s="1076"/>
      <c r="D108" s="1082"/>
      <c r="E108" s="1082"/>
      <c r="F108" s="1082"/>
      <c r="G108" s="1082"/>
      <c r="H108" s="1064"/>
      <c r="I108" s="960" t="s">
        <v>553</v>
      </c>
      <c r="J108" s="1001" t="s">
        <v>552</v>
      </c>
      <c r="K108" s="960" t="s">
        <v>552</v>
      </c>
      <c r="L108" s="135"/>
      <c r="M108" s="136"/>
      <c r="N108" s="137"/>
      <c r="O108" s="16"/>
      <c r="Q108" s="95"/>
    </row>
    <row r="109" spans="2:17" ht="14.65" customHeight="1">
      <c r="B109" s="934" t="s">
        <v>263</v>
      </c>
      <c r="C109" s="975"/>
      <c r="D109" s="946"/>
      <c r="E109" s="946"/>
      <c r="F109" s="946"/>
      <c r="G109" s="946"/>
      <c r="H109" s="1051"/>
      <c r="I109" s="947" t="s">
        <v>553</v>
      </c>
      <c r="J109" s="1002" t="s">
        <v>552</v>
      </c>
      <c r="K109" s="947" t="s">
        <v>552</v>
      </c>
      <c r="L109" s="135"/>
      <c r="M109" s="136"/>
      <c r="N109" s="137"/>
      <c r="O109" s="16"/>
      <c r="Q109" s="95"/>
    </row>
    <row r="110" spans="2:17" ht="14.65" customHeight="1">
      <c r="B110" s="937" t="s">
        <v>13</v>
      </c>
      <c r="C110" s="938"/>
      <c r="D110" s="938"/>
      <c r="E110" s="938"/>
      <c r="F110" s="938"/>
      <c r="G110" s="938"/>
      <c r="H110" s="938"/>
      <c r="I110" s="950"/>
      <c r="J110" s="950"/>
      <c r="K110" s="950"/>
      <c r="L110" s="135"/>
      <c r="M110" s="136"/>
      <c r="N110" s="137"/>
      <c r="O110" s="16"/>
      <c r="Q110" s="95"/>
    </row>
    <row r="111" spans="2:17" ht="14.65" customHeight="1">
      <c r="B111" s="1004" t="s">
        <v>31</v>
      </c>
      <c r="C111" s="1005" t="s">
        <v>125</v>
      </c>
      <c r="D111" s="1065"/>
      <c r="E111" s="1065"/>
      <c r="F111" s="1065"/>
      <c r="G111" s="1065"/>
      <c r="H111" s="1065"/>
      <c r="I111" s="991" t="s">
        <v>5</v>
      </c>
      <c r="J111" s="991" t="s">
        <v>5</v>
      </c>
      <c r="K111" s="991" t="s">
        <v>5</v>
      </c>
      <c r="L111" s="135"/>
      <c r="M111" s="136"/>
      <c r="N111" s="137"/>
      <c r="O111" s="16"/>
      <c r="Q111" s="95"/>
    </row>
    <row r="112" spans="2:17" ht="14.65" customHeight="1">
      <c r="B112" s="962"/>
      <c r="C112" s="992" t="s">
        <v>264</v>
      </c>
      <c r="D112" s="145"/>
      <c r="E112" s="145"/>
      <c r="F112" s="145"/>
      <c r="G112" s="145"/>
      <c r="H112" s="145"/>
      <c r="I112" s="943" t="s">
        <v>5</v>
      </c>
      <c r="J112" s="943" t="s">
        <v>5</v>
      </c>
      <c r="K112" s="943" t="s">
        <v>5</v>
      </c>
      <c r="L112" s="135"/>
      <c r="M112" s="136"/>
      <c r="N112" s="137"/>
      <c r="O112" s="16"/>
      <c r="Q112" s="95"/>
    </row>
    <row r="113" spans="2:17" ht="14.65" customHeight="1">
      <c r="B113" s="962"/>
      <c r="C113" s="1006" t="s">
        <v>126</v>
      </c>
      <c r="D113" s="1066"/>
      <c r="E113" s="1066"/>
      <c r="F113" s="1066"/>
      <c r="G113" s="1066"/>
      <c r="H113" s="1066"/>
      <c r="I113" s="943" t="s">
        <v>5</v>
      </c>
      <c r="J113" s="943" t="s">
        <v>5</v>
      </c>
      <c r="K113" s="943" t="s">
        <v>5</v>
      </c>
      <c r="L113" s="135"/>
      <c r="M113" s="136"/>
      <c r="N113" s="137"/>
      <c r="O113" s="16"/>
      <c r="Q113" s="95"/>
    </row>
    <row r="114" spans="2:17" ht="14.65" customHeight="1">
      <c r="B114" s="962"/>
      <c r="C114" s="1006" t="s">
        <v>127</v>
      </c>
      <c r="D114" s="1066"/>
      <c r="E114" s="1066"/>
      <c r="F114" s="1066"/>
      <c r="G114" s="1066"/>
      <c r="H114" s="1066"/>
      <c r="I114" s="943" t="s">
        <v>6</v>
      </c>
      <c r="J114" s="943" t="s">
        <v>5</v>
      </c>
      <c r="K114" s="943" t="s">
        <v>5</v>
      </c>
      <c r="L114" s="135"/>
      <c r="M114" s="136"/>
      <c r="N114" s="137"/>
      <c r="O114" s="16"/>
      <c r="Q114" s="95"/>
    </row>
    <row r="115" spans="2:17" ht="14.65" customHeight="1">
      <c r="B115" s="962"/>
      <c r="C115" s="1007" t="s">
        <v>128</v>
      </c>
      <c r="D115" s="1067"/>
      <c r="E115" s="1067"/>
      <c r="F115" s="1067"/>
      <c r="G115" s="1067"/>
      <c r="H115" s="1067"/>
      <c r="I115" s="1008" t="s">
        <v>5</v>
      </c>
      <c r="J115" s="953" t="s">
        <v>5</v>
      </c>
      <c r="K115" s="953" t="s">
        <v>5</v>
      </c>
      <c r="L115" s="135"/>
      <c r="M115" s="136"/>
      <c r="N115" s="137"/>
      <c r="O115" s="16"/>
      <c r="Q115" s="95"/>
    </row>
    <row r="116" spans="2:17" ht="14.65" customHeight="1">
      <c r="B116" s="971" t="s">
        <v>33</v>
      </c>
      <c r="C116" s="969" t="s">
        <v>534</v>
      </c>
      <c r="D116" s="1049"/>
      <c r="E116" s="1049"/>
      <c r="F116" s="1049"/>
      <c r="G116" s="1049"/>
      <c r="H116" s="1049"/>
      <c r="I116" s="943" t="s">
        <v>5</v>
      </c>
      <c r="J116" s="943" t="s">
        <v>5</v>
      </c>
      <c r="K116" s="943" t="s">
        <v>5</v>
      </c>
      <c r="L116" s="135"/>
      <c r="M116" s="136"/>
      <c r="N116" s="137"/>
      <c r="O116" s="16"/>
      <c r="Q116" s="95"/>
    </row>
    <row r="117" spans="2:17" ht="14.65" customHeight="1">
      <c r="B117" s="962"/>
      <c r="C117" s="969" t="s">
        <v>533</v>
      </c>
      <c r="D117" s="1049"/>
      <c r="E117" s="1049"/>
      <c r="F117" s="1049"/>
      <c r="G117" s="1049"/>
      <c r="H117" s="1049"/>
      <c r="I117" s="943" t="s">
        <v>5</v>
      </c>
      <c r="J117" s="943" t="s">
        <v>5</v>
      </c>
      <c r="K117" s="943" t="s">
        <v>5</v>
      </c>
      <c r="L117" s="135"/>
      <c r="M117" s="136"/>
      <c r="N117" s="137"/>
      <c r="O117" s="16"/>
      <c r="Q117" s="95"/>
    </row>
    <row r="118" spans="2:17" ht="14.65" customHeight="1">
      <c r="B118" s="962"/>
      <c r="C118" s="969" t="s">
        <v>535</v>
      </c>
      <c r="D118" s="1049"/>
      <c r="E118" s="1049"/>
      <c r="F118" s="1049"/>
      <c r="G118" s="1049"/>
      <c r="H118" s="1049"/>
      <c r="I118" s="943" t="s">
        <v>6</v>
      </c>
      <c r="J118" s="943" t="s">
        <v>5</v>
      </c>
      <c r="K118" s="943" t="s">
        <v>5</v>
      </c>
      <c r="L118" s="135"/>
      <c r="M118" s="136"/>
      <c r="N118" s="137"/>
      <c r="O118" s="16"/>
      <c r="Q118" s="95"/>
    </row>
    <row r="119" spans="2:17" ht="14.65" customHeight="1">
      <c r="B119" s="951" t="s">
        <v>131</v>
      </c>
      <c r="C119" s="988"/>
      <c r="D119" s="988"/>
      <c r="E119" s="988"/>
      <c r="F119" s="988"/>
      <c r="G119" s="988"/>
      <c r="H119" s="988"/>
      <c r="I119" s="947" t="s">
        <v>552</v>
      </c>
      <c r="J119" s="947" t="s">
        <v>5</v>
      </c>
      <c r="K119" s="947" t="s">
        <v>5</v>
      </c>
      <c r="L119" s="135"/>
      <c r="M119" s="136"/>
      <c r="N119" s="137"/>
      <c r="O119" s="16"/>
      <c r="Q119" s="95"/>
    </row>
    <row r="120" spans="2:17" ht="14.65" customHeight="1">
      <c r="B120" s="962" t="s">
        <v>132</v>
      </c>
      <c r="C120" s="977" t="s">
        <v>134</v>
      </c>
      <c r="D120" s="1053"/>
      <c r="E120" s="1053"/>
      <c r="F120" s="1053"/>
      <c r="G120" s="1053"/>
      <c r="H120" s="1053"/>
      <c r="I120" s="943" t="s">
        <v>5</v>
      </c>
      <c r="J120" s="943" t="s">
        <v>5</v>
      </c>
      <c r="K120" s="943" t="s">
        <v>5</v>
      </c>
      <c r="L120" s="135"/>
      <c r="M120" s="136"/>
      <c r="N120" s="137"/>
      <c r="O120" s="16"/>
      <c r="Q120" s="95"/>
    </row>
    <row r="121" spans="2:17" ht="14.65" customHeight="1">
      <c r="B121" s="962"/>
      <c r="C121" s="955" t="s">
        <v>135</v>
      </c>
      <c r="D121" s="1044"/>
      <c r="E121" s="1044"/>
      <c r="F121" s="1044"/>
      <c r="G121" s="1044"/>
      <c r="H121" s="1044"/>
      <c r="I121" s="953" t="s">
        <v>5</v>
      </c>
      <c r="J121" s="953" t="s">
        <v>5</v>
      </c>
      <c r="K121" s="953" t="s">
        <v>5</v>
      </c>
      <c r="L121" s="135"/>
      <c r="M121" s="136"/>
      <c r="N121" s="137"/>
      <c r="O121" s="16"/>
      <c r="Q121" s="95"/>
    </row>
    <row r="122" spans="2:17" ht="14.65" customHeight="1">
      <c r="B122" s="1004" t="s">
        <v>344</v>
      </c>
      <c r="C122" s="959" t="s">
        <v>136</v>
      </c>
      <c r="D122" s="1046"/>
      <c r="E122" s="1046"/>
      <c r="F122" s="1046"/>
      <c r="G122" s="1046"/>
      <c r="H122" s="1046"/>
      <c r="I122" s="960" t="s">
        <v>5</v>
      </c>
      <c r="J122" s="960" t="s">
        <v>5</v>
      </c>
      <c r="K122" s="960" t="s">
        <v>5</v>
      </c>
      <c r="L122" s="135"/>
      <c r="M122" s="136"/>
      <c r="N122" s="137"/>
      <c r="O122" s="16"/>
      <c r="Q122" s="95"/>
    </row>
    <row r="123" spans="2:17" ht="14.65" customHeight="1">
      <c r="B123" s="1009"/>
      <c r="C123" s="955" t="s">
        <v>135</v>
      </c>
      <c r="D123" s="1044"/>
      <c r="E123" s="1044"/>
      <c r="F123" s="1044"/>
      <c r="G123" s="1044"/>
      <c r="H123" s="1044"/>
      <c r="I123" s="953" t="s">
        <v>553</v>
      </c>
      <c r="J123" s="953" t="s">
        <v>5</v>
      </c>
      <c r="K123" s="953" t="s">
        <v>5</v>
      </c>
      <c r="L123" s="135"/>
      <c r="M123" s="136"/>
      <c r="N123" s="137"/>
      <c r="O123" s="16"/>
      <c r="Q123" s="95"/>
    </row>
    <row r="124" spans="2:17" ht="14.65" customHeight="1">
      <c r="B124" s="951" t="s">
        <v>346</v>
      </c>
      <c r="C124" s="959" t="s">
        <v>137</v>
      </c>
      <c r="D124" s="1046"/>
      <c r="E124" s="1046"/>
      <c r="F124" s="1046"/>
      <c r="G124" s="1046"/>
      <c r="H124" s="1046"/>
      <c r="I124" s="964" t="s">
        <v>5</v>
      </c>
      <c r="J124" s="964" t="s">
        <v>5</v>
      </c>
      <c r="K124" s="964" t="s">
        <v>5</v>
      </c>
      <c r="L124" s="135"/>
      <c r="M124" s="136"/>
      <c r="N124" s="137"/>
      <c r="O124" s="16"/>
      <c r="Q124" s="95"/>
    </row>
    <row r="125" spans="2:17" ht="14.65" customHeight="1">
      <c r="B125" s="783" t="s">
        <v>188</v>
      </c>
      <c r="C125" s="997"/>
      <c r="D125" s="997"/>
      <c r="E125" s="997"/>
      <c r="F125" s="997"/>
      <c r="G125" s="997"/>
      <c r="H125" s="1085"/>
      <c r="I125" s="960" t="s">
        <v>5</v>
      </c>
      <c r="J125" s="960" t="s">
        <v>5</v>
      </c>
      <c r="K125" s="960" t="s">
        <v>5</v>
      </c>
      <c r="L125" s="135"/>
      <c r="M125" s="136"/>
      <c r="N125" s="137"/>
      <c r="O125" s="16"/>
      <c r="Q125" s="95"/>
    </row>
    <row r="126" spans="2:17" ht="14.65" customHeight="1">
      <c r="B126" s="1011" t="s">
        <v>50</v>
      </c>
      <c r="C126" s="1010"/>
      <c r="D126" s="1068"/>
      <c r="E126" s="1068"/>
      <c r="F126" s="1068"/>
      <c r="G126" s="1068"/>
      <c r="H126" s="1068"/>
      <c r="I126" s="960" t="s">
        <v>5</v>
      </c>
      <c r="J126" s="960" t="s">
        <v>5</v>
      </c>
      <c r="K126" s="960" t="s">
        <v>5</v>
      </c>
      <c r="L126" s="135"/>
      <c r="M126" s="136"/>
      <c r="N126" s="137"/>
      <c r="O126" s="16"/>
      <c r="Q126" s="95"/>
    </row>
    <row r="127" spans="2:17" ht="14.65" customHeight="1">
      <c r="B127" s="1012" t="s">
        <v>215</v>
      </c>
      <c r="C127" s="996"/>
      <c r="D127" s="946"/>
      <c r="E127" s="946"/>
      <c r="F127" s="946"/>
      <c r="G127" s="946"/>
      <c r="H127" s="1051"/>
      <c r="I127" s="960" t="s">
        <v>5</v>
      </c>
      <c r="J127" s="960" t="s">
        <v>5</v>
      </c>
      <c r="K127" s="960" t="s">
        <v>5</v>
      </c>
      <c r="L127" s="135"/>
      <c r="M127" s="136"/>
      <c r="N127" s="137"/>
      <c r="O127" s="16"/>
      <c r="Q127" s="95"/>
    </row>
    <row r="128" spans="2:17" ht="14.65" customHeight="1">
      <c r="B128" s="1013" t="s">
        <v>138</v>
      </c>
      <c r="C128" s="970" t="s">
        <v>400</v>
      </c>
      <c r="D128" s="1050"/>
      <c r="E128" s="1050"/>
      <c r="F128" s="1050"/>
      <c r="G128" s="1050"/>
      <c r="H128" s="1026"/>
      <c r="I128" s="964" t="s">
        <v>552</v>
      </c>
      <c r="J128" s="964" t="s">
        <v>552</v>
      </c>
      <c r="K128" s="964" t="s">
        <v>552</v>
      </c>
      <c r="L128" s="135"/>
      <c r="M128" s="136"/>
      <c r="N128" s="137"/>
      <c r="O128" s="16"/>
      <c r="Q128" s="95"/>
    </row>
    <row r="129" spans="2:17" ht="14.65" customHeight="1">
      <c r="B129" s="972" t="s">
        <v>204</v>
      </c>
      <c r="C129" s="952" t="s">
        <v>216</v>
      </c>
      <c r="D129" s="997"/>
      <c r="E129" s="997"/>
      <c r="F129" s="997"/>
      <c r="G129" s="997"/>
      <c r="H129" s="997"/>
      <c r="I129" s="947" t="s">
        <v>5</v>
      </c>
      <c r="J129" s="947" t="s">
        <v>5</v>
      </c>
      <c r="K129" s="947" t="s">
        <v>5</v>
      </c>
      <c r="L129" s="135"/>
      <c r="M129" s="136"/>
      <c r="N129" s="137"/>
      <c r="O129" s="16"/>
      <c r="Q129" s="95"/>
    </row>
    <row r="130" spans="2:17" ht="14.65" customHeight="1">
      <c r="B130" s="940" t="s">
        <v>470</v>
      </c>
      <c r="C130" s="975" t="s">
        <v>566</v>
      </c>
      <c r="D130" s="946"/>
      <c r="E130" s="946"/>
      <c r="F130" s="946"/>
      <c r="G130" s="946"/>
      <c r="H130" s="946"/>
      <c r="I130" s="947" t="s">
        <v>5</v>
      </c>
      <c r="J130" s="947" t="s">
        <v>5</v>
      </c>
      <c r="K130" s="947" t="s">
        <v>5</v>
      </c>
      <c r="L130" s="135"/>
      <c r="M130" s="136"/>
      <c r="N130" s="137"/>
      <c r="O130" s="16"/>
      <c r="Q130" s="95"/>
    </row>
    <row r="131" spans="2:17" ht="14.65" customHeight="1">
      <c r="B131" s="951" t="s">
        <v>139</v>
      </c>
      <c r="C131" s="959" t="s">
        <v>133</v>
      </c>
      <c r="D131" s="1046"/>
      <c r="E131" s="1046"/>
      <c r="F131" s="1046"/>
      <c r="G131" s="1046"/>
      <c r="H131" s="1046"/>
      <c r="I131" s="947" t="s">
        <v>5</v>
      </c>
      <c r="J131" s="947" t="s">
        <v>5</v>
      </c>
      <c r="K131" s="947" t="s">
        <v>5</v>
      </c>
      <c r="L131" s="135"/>
      <c r="M131" s="136"/>
      <c r="N131" s="137"/>
      <c r="O131" s="16"/>
      <c r="Q131" s="95"/>
    </row>
    <row r="132" spans="2:17" ht="14.65" customHeight="1">
      <c r="B132" s="1014" t="s">
        <v>405</v>
      </c>
      <c r="C132" s="983" t="s">
        <v>18</v>
      </c>
      <c r="D132" s="1058"/>
      <c r="E132" s="1058"/>
      <c r="F132" s="1058"/>
      <c r="G132" s="1058"/>
      <c r="H132" s="1058"/>
      <c r="I132" s="964" t="s">
        <v>5</v>
      </c>
      <c r="J132" s="960" t="s">
        <v>5</v>
      </c>
      <c r="K132" s="960" t="s">
        <v>6</v>
      </c>
      <c r="L132" s="135"/>
      <c r="M132" s="136"/>
      <c r="N132" s="137"/>
      <c r="O132" s="16"/>
      <c r="Q132" s="95"/>
    </row>
    <row r="133" spans="2:17" ht="14.65" customHeight="1">
      <c r="B133" s="956"/>
      <c r="C133" s="1015" t="s">
        <v>140</v>
      </c>
      <c r="D133" s="1069"/>
      <c r="E133" s="1069"/>
      <c r="F133" s="1069"/>
      <c r="G133" s="1069"/>
      <c r="H133" s="1069"/>
      <c r="I133" s="953" t="s">
        <v>6</v>
      </c>
      <c r="J133" s="953" t="s">
        <v>6</v>
      </c>
      <c r="K133" s="953" t="s">
        <v>5</v>
      </c>
      <c r="L133" s="135"/>
      <c r="M133" s="136"/>
      <c r="N133" s="137"/>
      <c r="O133" s="16"/>
      <c r="Q133" s="95"/>
    </row>
    <row r="134" spans="2:17" ht="14.65" customHeight="1">
      <c r="B134" s="963" t="s">
        <v>141</v>
      </c>
      <c r="C134" s="1015" t="s">
        <v>142</v>
      </c>
      <c r="D134" s="1069"/>
      <c r="E134" s="1069"/>
      <c r="F134" s="1069"/>
      <c r="G134" s="1069"/>
      <c r="H134" s="1069"/>
      <c r="I134" s="953" t="s">
        <v>552</v>
      </c>
      <c r="J134" s="953" t="s">
        <v>552</v>
      </c>
      <c r="K134" s="953" t="s">
        <v>552</v>
      </c>
      <c r="L134" s="135"/>
      <c r="M134" s="136"/>
      <c r="N134" s="137"/>
      <c r="O134" s="16"/>
      <c r="Q134" s="95"/>
    </row>
    <row r="135" spans="2:17" ht="14.65" customHeight="1">
      <c r="B135" s="239" t="s">
        <v>567</v>
      </c>
      <c r="C135" s="144" t="s">
        <v>71</v>
      </c>
      <c r="D135" s="439"/>
      <c r="E135" s="439"/>
      <c r="F135" s="439"/>
      <c r="G135" s="439"/>
      <c r="H135" s="439"/>
      <c r="I135" s="953" t="s">
        <v>552</v>
      </c>
      <c r="J135" s="953" t="s">
        <v>552</v>
      </c>
      <c r="K135" s="953" t="s">
        <v>552</v>
      </c>
      <c r="L135" s="135"/>
      <c r="M135" s="136"/>
      <c r="N135" s="137"/>
      <c r="O135" s="16"/>
      <c r="Q135" s="95"/>
    </row>
    <row r="136" spans="2:17" ht="14.65" customHeight="1">
      <c r="B136" s="963" t="s">
        <v>143</v>
      </c>
      <c r="C136" s="983" t="s">
        <v>18</v>
      </c>
      <c r="D136" s="1058"/>
      <c r="E136" s="1058"/>
      <c r="F136" s="1058"/>
      <c r="G136" s="1058"/>
      <c r="H136" s="1058"/>
      <c r="I136" s="964" t="s">
        <v>5</v>
      </c>
      <c r="J136" s="960" t="s">
        <v>5</v>
      </c>
      <c r="K136" s="960" t="s">
        <v>6</v>
      </c>
      <c r="L136" s="135"/>
      <c r="M136" s="136"/>
      <c r="N136" s="137"/>
      <c r="O136" s="16"/>
      <c r="Q136" s="95"/>
    </row>
    <row r="137" spans="2:17" ht="14.65" customHeight="1">
      <c r="B137" s="965"/>
      <c r="C137" s="1015" t="s">
        <v>140</v>
      </c>
      <c r="D137" s="1069"/>
      <c r="E137" s="1069"/>
      <c r="F137" s="1069"/>
      <c r="G137" s="1069"/>
      <c r="H137" s="1069"/>
      <c r="I137" s="953" t="s">
        <v>6</v>
      </c>
      <c r="J137" s="953" t="s">
        <v>6</v>
      </c>
      <c r="K137" s="953" t="s">
        <v>5</v>
      </c>
      <c r="L137" s="135"/>
      <c r="M137" s="136"/>
      <c r="N137" s="137"/>
      <c r="O137" s="16"/>
      <c r="Q137" s="95"/>
    </row>
    <row r="138" spans="2:17" ht="14.65" customHeight="1">
      <c r="B138" s="937" t="s">
        <v>144</v>
      </c>
      <c r="C138" s="938"/>
      <c r="D138" s="938"/>
      <c r="E138" s="938"/>
      <c r="F138" s="938"/>
      <c r="G138" s="938"/>
      <c r="H138" s="938"/>
      <c r="I138" s="950"/>
      <c r="J138" s="950"/>
      <c r="K138" s="950"/>
      <c r="L138" s="135"/>
      <c r="M138" s="136"/>
      <c r="N138" s="137"/>
      <c r="O138" s="16"/>
      <c r="Q138" s="95"/>
    </row>
    <row r="139" spans="2:17" ht="14.65" customHeight="1">
      <c r="B139" s="1004" t="s">
        <v>16</v>
      </c>
      <c r="C139" s="957" t="s">
        <v>401</v>
      </c>
      <c r="D139" s="1045"/>
      <c r="E139" s="1045"/>
      <c r="F139" s="1045"/>
      <c r="G139" s="1045"/>
      <c r="H139" s="1045"/>
      <c r="I139" s="1016" t="s">
        <v>5</v>
      </c>
      <c r="J139" s="1016" t="s">
        <v>5</v>
      </c>
      <c r="K139" s="1016" t="s">
        <v>5</v>
      </c>
      <c r="L139" s="135"/>
      <c r="M139" s="136"/>
      <c r="N139" s="137"/>
      <c r="O139" s="16"/>
      <c r="Q139" s="95"/>
    </row>
    <row r="140" spans="2:17" ht="14.65" customHeight="1">
      <c r="B140" s="962"/>
      <c r="C140" s="955" t="s">
        <v>193</v>
      </c>
      <c r="D140" s="1044"/>
      <c r="E140" s="1044"/>
      <c r="F140" s="1044"/>
      <c r="G140" s="1044"/>
      <c r="H140" s="1044"/>
      <c r="I140" s="1017" t="s">
        <v>5</v>
      </c>
      <c r="J140" s="1017" t="s">
        <v>5</v>
      </c>
      <c r="K140" s="1017" t="s">
        <v>5</v>
      </c>
      <c r="L140" s="135"/>
      <c r="M140" s="136"/>
      <c r="N140" s="137"/>
      <c r="O140" s="16"/>
      <c r="Q140" s="95"/>
    </row>
    <row r="141" spans="2:17" ht="14.65" customHeight="1">
      <c r="B141" s="1004" t="s">
        <v>17</v>
      </c>
      <c r="C141" s="959" t="s">
        <v>194</v>
      </c>
      <c r="D141" s="1046"/>
      <c r="E141" s="1046"/>
      <c r="F141" s="1046"/>
      <c r="G141" s="1046"/>
      <c r="H141" s="1046"/>
      <c r="I141" s="1018" t="s">
        <v>5</v>
      </c>
      <c r="J141" s="1018" t="s">
        <v>5</v>
      </c>
      <c r="K141" s="1018" t="s">
        <v>5</v>
      </c>
      <c r="L141" s="135"/>
      <c r="M141" s="136"/>
      <c r="N141" s="137"/>
      <c r="O141" s="16"/>
      <c r="Q141" s="95"/>
    </row>
    <row r="142" spans="2:17" ht="14.65" customHeight="1">
      <c r="B142" s="1009"/>
      <c r="C142" s="955" t="s">
        <v>217</v>
      </c>
      <c r="D142" s="1044"/>
      <c r="E142" s="1044"/>
      <c r="F142" s="1044"/>
      <c r="G142" s="1044"/>
      <c r="H142" s="1044"/>
      <c r="I142" s="1017" t="s">
        <v>553</v>
      </c>
      <c r="J142" s="1017" t="s">
        <v>552</v>
      </c>
      <c r="K142" s="1017" t="s">
        <v>552</v>
      </c>
      <c r="L142" s="135"/>
      <c r="M142" s="136"/>
      <c r="N142" s="137"/>
      <c r="O142" s="16"/>
      <c r="Q142" s="95"/>
    </row>
    <row r="143" spans="2:17" ht="14.65" customHeight="1">
      <c r="B143" s="1019" t="s">
        <v>21</v>
      </c>
      <c r="C143" s="983" t="s">
        <v>18</v>
      </c>
      <c r="D143" s="1058"/>
      <c r="E143" s="1058"/>
      <c r="F143" s="1058"/>
      <c r="G143" s="1058"/>
      <c r="H143" s="1058"/>
      <c r="I143" s="1016" t="s">
        <v>5</v>
      </c>
      <c r="J143" s="1016" t="s">
        <v>5</v>
      </c>
      <c r="K143" s="1018" t="s">
        <v>6</v>
      </c>
      <c r="L143" s="135"/>
      <c r="M143" s="136"/>
      <c r="N143" s="137"/>
      <c r="O143" s="16"/>
      <c r="Q143" s="95"/>
    </row>
    <row r="144" spans="2:17" ht="14.65" customHeight="1">
      <c r="B144" s="1020"/>
      <c r="C144" s="1015" t="s">
        <v>145</v>
      </c>
      <c r="D144" s="1069"/>
      <c r="E144" s="1069"/>
      <c r="F144" s="1069"/>
      <c r="G144" s="1069"/>
      <c r="H144" s="1069"/>
      <c r="I144" s="1017" t="s">
        <v>6</v>
      </c>
      <c r="J144" s="1017" t="s">
        <v>6</v>
      </c>
      <c r="K144" s="1017" t="s">
        <v>5</v>
      </c>
      <c r="L144" s="135"/>
      <c r="M144" s="136"/>
      <c r="N144" s="137"/>
      <c r="O144" s="16"/>
      <c r="Q144" s="95"/>
    </row>
    <row r="145" spans="2:17" ht="14.65" customHeight="1">
      <c r="B145" s="1021" t="s">
        <v>218</v>
      </c>
      <c r="C145" s="969" t="s">
        <v>180</v>
      </c>
      <c r="D145" s="1049"/>
      <c r="E145" s="1049"/>
      <c r="F145" s="1049"/>
      <c r="G145" s="1049"/>
      <c r="H145" s="1049"/>
      <c r="I145" s="1022" t="s">
        <v>5</v>
      </c>
      <c r="J145" s="1023" t="s">
        <v>5</v>
      </c>
      <c r="K145" s="1023" t="s">
        <v>5</v>
      </c>
      <c r="L145" s="135"/>
      <c r="M145" s="136"/>
      <c r="N145" s="137"/>
      <c r="O145" s="16"/>
      <c r="Q145" s="95"/>
    </row>
    <row r="146" spans="2:17" ht="14.65" customHeight="1">
      <c r="B146" s="1024"/>
      <c r="C146" s="1015" t="s">
        <v>181</v>
      </c>
      <c r="D146" s="1069"/>
      <c r="E146" s="1069"/>
      <c r="F146" s="1069"/>
      <c r="G146" s="1069"/>
      <c r="H146" s="1069"/>
      <c r="I146" s="1017" t="s">
        <v>553</v>
      </c>
      <c r="J146" s="1017" t="s">
        <v>552</v>
      </c>
      <c r="K146" s="1017" t="s">
        <v>552</v>
      </c>
      <c r="L146" s="135"/>
      <c r="M146" s="136"/>
      <c r="N146" s="137"/>
      <c r="O146" s="16"/>
      <c r="Q146" s="95"/>
    </row>
    <row r="147" spans="2:17" ht="14.65" customHeight="1">
      <c r="B147" s="967" t="s">
        <v>148</v>
      </c>
      <c r="C147" s="938"/>
      <c r="D147" s="938"/>
      <c r="E147" s="938"/>
      <c r="F147" s="938"/>
      <c r="G147" s="938"/>
      <c r="H147" s="938"/>
      <c r="I147" s="950"/>
      <c r="J147" s="950"/>
      <c r="K147" s="950"/>
      <c r="L147" s="135"/>
      <c r="M147" s="136"/>
      <c r="N147" s="137"/>
      <c r="O147" s="16"/>
      <c r="Q147" s="95"/>
    </row>
    <row r="148" spans="2:17" ht="14.65" customHeight="1">
      <c r="B148" s="951" t="s">
        <v>149</v>
      </c>
      <c r="C148" s="946"/>
      <c r="D148" s="946"/>
      <c r="E148" s="946"/>
      <c r="F148" s="946"/>
      <c r="G148" s="946"/>
      <c r="H148" s="946"/>
      <c r="I148" s="1025" t="s">
        <v>5</v>
      </c>
      <c r="J148" s="1025" t="s">
        <v>5</v>
      </c>
      <c r="K148" s="1025" t="s">
        <v>5</v>
      </c>
      <c r="L148" s="135"/>
      <c r="M148" s="136"/>
      <c r="N148" s="137"/>
      <c r="O148" s="16"/>
      <c r="Q148" s="95"/>
    </row>
    <row r="149" spans="2:17" ht="14.65" customHeight="1">
      <c r="B149" s="951" t="s">
        <v>150</v>
      </c>
      <c r="C149" s="946"/>
      <c r="D149" s="946"/>
      <c r="E149" s="946"/>
      <c r="F149" s="946"/>
      <c r="G149" s="946"/>
      <c r="H149" s="946"/>
      <c r="I149" s="1025" t="s">
        <v>5</v>
      </c>
      <c r="J149" s="1025" t="s">
        <v>5</v>
      </c>
      <c r="K149" s="1025" t="s">
        <v>5</v>
      </c>
      <c r="L149" s="135"/>
      <c r="M149" s="136"/>
      <c r="N149" s="137"/>
      <c r="O149" s="16"/>
      <c r="Q149" s="95"/>
    </row>
    <row r="150" spans="2:17" ht="14.65" customHeight="1">
      <c r="B150" s="1292" t="s">
        <v>538</v>
      </c>
      <c r="C150" s="1050" t="s">
        <v>220</v>
      </c>
      <c r="D150" s="1050"/>
      <c r="E150" s="1050"/>
      <c r="F150" s="1050"/>
      <c r="G150" s="1050"/>
      <c r="H150" s="1026"/>
      <c r="I150" s="1016" t="s">
        <v>5</v>
      </c>
      <c r="J150" s="1016" t="s">
        <v>5</v>
      </c>
      <c r="K150" s="1016" t="s">
        <v>5</v>
      </c>
      <c r="L150" s="135"/>
      <c r="M150" s="136"/>
      <c r="N150" s="137"/>
      <c r="O150" s="16"/>
      <c r="Q150" s="95"/>
    </row>
    <row r="151" spans="2:17" ht="14.65" customHeight="1">
      <c r="B151" s="1292"/>
      <c r="C151" s="996" t="s">
        <v>221</v>
      </c>
      <c r="D151" s="1081"/>
      <c r="E151" s="1081"/>
      <c r="F151" s="1081"/>
      <c r="G151" s="1081"/>
      <c r="H151" s="1081"/>
      <c r="I151" s="1027" t="s">
        <v>5</v>
      </c>
      <c r="J151" s="1027" t="s">
        <v>5</v>
      </c>
      <c r="K151" s="1027" t="s">
        <v>5</v>
      </c>
      <c r="L151" s="135"/>
      <c r="M151" s="136"/>
      <c r="N151" s="137"/>
      <c r="O151" s="16"/>
      <c r="Q151" s="95"/>
    </row>
    <row r="152" spans="2:17" ht="14.65" customHeight="1">
      <c r="B152" s="974" t="s">
        <v>539</v>
      </c>
      <c r="C152" s="946"/>
      <c r="D152" s="946"/>
      <c r="E152" s="946"/>
      <c r="F152" s="946"/>
      <c r="G152" s="946"/>
      <c r="H152" s="946"/>
      <c r="I152" s="1025" t="s">
        <v>5</v>
      </c>
      <c r="J152" s="1025" t="s">
        <v>5</v>
      </c>
      <c r="K152" s="1025" t="s">
        <v>5</v>
      </c>
      <c r="L152" s="135"/>
      <c r="M152" s="136"/>
      <c r="N152" s="137"/>
      <c r="O152" s="16"/>
      <c r="Q152" s="95"/>
    </row>
    <row r="153" spans="2:17" ht="14.65" customHeight="1">
      <c r="B153" s="962" t="s">
        <v>32</v>
      </c>
      <c r="C153" s="997"/>
      <c r="D153" s="997"/>
      <c r="E153" s="997"/>
      <c r="F153" s="997"/>
      <c r="G153" s="997"/>
      <c r="H153" s="997"/>
      <c r="I153" s="1025" t="s">
        <v>5</v>
      </c>
      <c r="J153" s="1025" t="s">
        <v>5</v>
      </c>
      <c r="K153" s="1025" t="s">
        <v>5</v>
      </c>
      <c r="L153" s="135"/>
      <c r="M153" s="136"/>
      <c r="N153" s="137"/>
      <c r="O153" s="16"/>
      <c r="Q153" s="95"/>
    </row>
    <row r="154" spans="2:17" ht="14.65" customHeight="1">
      <c r="B154" s="937" t="s">
        <v>29</v>
      </c>
      <c r="C154" s="938"/>
      <c r="D154" s="938"/>
      <c r="E154" s="938"/>
      <c r="F154" s="938"/>
      <c r="G154" s="938"/>
      <c r="H154" s="938"/>
      <c r="I154" s="950"/>
      <c r="J154" s="950"/>
      <c r="K154" s="950"/>
      <c r="L154" s="135"/>
      <c r="M154" s="136"/>
      <c r="N154" s="137"/>
      <c r="O154" s="16"/>
      <c r="Q154" s="95"/>
    </row>
    <row r="155" spans="2:17" ht="14.65" customHeight="1">
      <c r="B155" s="934" t="s">
        <v>36</v>
      </c>
      <c r="C155" s="946"/>
      <c r="D155" s="946"/>
      <c r="E155" s="946"/>
      <c r="F155" s="946"/>
      <c r="G155" s="946"/>
      <c r="H155" s="946"/>
      <c r="I155" s="1025" t="s">
        <v>5</v>
      </c>
      <c r="J155" s="1025" t="s">
        <v>5</v>
      </c>
      <c r="K155" s="1025" t="s">
        <v>5</v>
      </c>
      <c r="L155" s="135"/>
      <c r="M155" s="136"/>
      <c r="N155" s="137"/>
      <c r="O155" s="16"/>
      <c r="Q155" s="95"/>
    </row>
    <row r="156" spans="2:17" ht="14.65" customHeight="1">
      <c r="B156" s="934" t="s">
        <v>151</v>
      </c>
      <c r="C156" s="946"/>
      <c r="D156" s="946"/>
      <c r="E156" s="946"/>
      <c r="F156" s="946"/>
      <c r="G156" s="946"/>
      <c r="H156" s="946"/>
      <c r="I156" s="1025" t="s">
        <v>5</v>
      </c>
      <c r="J156" s="1025" t="s">
        <v>5</v>
      </c>
      <c r="K156" s="1025" t="s">
        <v>5</v>
      </c>
      <c r="L156" s="135"/>
      <c r="M156" s="136"/>
      <c r="N156" s="137"/>
      <c r="O156" s="16"/>
      <c r="Q156" s="95"/>
    </row>
    <row r="157" spans="2:17" ht="14.65" customHeight="1">
      <c r="B157" s="934" t="s">
        <v>42</v>
      </c>
      <c r="C157" s="975" t="s">
        <v>180</v>
      </c>
      <c r="D157" s="946"/>
      <c r="E157" s="946"/>
      <c r="F157" s="946"/>
      <c r="G157" s="946"/>
      <c r="H157" s="946"/>
      <c r="I157" s="1025" t="s">
        <v>5</v>
      </c>
      <c r="J157" s="1025" t="s">
        <v>5</v>
      </c>
      <c r="K157" s="1025" t="s">
        <v>5</v>
      </c>
      <c r="L157" s="135"/>
      <c r="M157" s="136"/>
      <c r="N157" s="137"/>
      <c r="O157" s="16"/>
      <c r="Q157" s="95"/>
    </row>
    <row r="158" spans="2:17" ht="14.65" customHeight="1">
      <c r="B158" s="934" t="s">
        <v>152</v>
      </c>
      <c r="C158" s="946"/>
      <c r="D158" s="946"/>
      <c r="E158" s="946"/>
      <c r="F158" s="946"/>
      <c r="G158" s="946"/>
      <c r="H158" s="946"/>
      <c r="I158" s="1025" t="s">
        <v>5</v>
      </c>
      <c r="J158" s="1025" t="s">
        <v>5</v>
      </c>
      <c r="K158" s="1025" t="s">
        <v>5</v>
      </c>
      <c r="L158" s="135"/>
      <c r="M158" s="136"/>
      <c r="N158" s="137"/>
      <c r="O158" s="16"/>
      <c r="Q158" s="95"/>
    </row>
    <row r="159" spans="2:17" ht="14.65" customHeight="1">
      <c r="B159" s="963" t="s">
        <v>153</v>
      </c>
      <c r="C159" s="983" t="s">
        <v>253</v>
      </c>
      <c r="D159" s="1058"/>
      <c r="E159" s="1058"/>
      <c r="F159" s="1058"/>
      <c r="G159" s="1058"/>
      <c r="H159" s="1070"/>
      <c r="I159" s="1016" t="s">
        <v>5</v>
      </c>
      <c r="J159" s="1016" t="s">
        <v>5</v>
      </c>
      <c r="K159" s="1016" t="s">
        <v>5</v>
      </c>
      <c r="L159" s="135"/>
      <c r="M159" s="136"/>
      <c r="N159" s="137"/>
      <c r="O159" s="16"/>
      <c r="Q159" s="95"/>
    </row>
    <row r="160" spans="2:17" ht="14.65" customHeight="1">
      <c r="B160" s="956"/>
      <c r="C160" s="1015" t="s">
        <v>154</v>
      </c>
      <c r="D160" s="1069"/>
      <c r="E160" s="1069"/>
      <c r="F160" s="1069"/>
      <c r="G160" s="1069"/>
      <c r="H160" s="1071"/>
      <c r="I160" s="1017" t="s">
        <v>5</v>
      </c>
      <c r="J160" s="1017" t="s">
        <v>5</v>
      </c>
      <c r="K160" s="1017" t="s">
        <v>5</v>
      </c>
      <c r="L160" s="135"/>
      <c r="M160" s="136"/>
      <c r="N160" s="137"/>
      <c r="O160" s="16"/>
      <c r="Q160" s="95"/>
    </row>
    <row r="161" spans="2:17" ht="14.65" customHeight="1">
      <c r="B161" s="934" t="s">
        <v>155</v>
      </c>
      <c r="C161" s="975" t="s">
        <v>568</v>
      </c>
      <c r="D161" s="946"/>
      <c r="E161" s="946"/>
      <c r="F161" s="946"/>
      <c r="G161" s="946"/>
      <c r="H161" s="946"/>
      <c r="I161" s="1025" t="s">
        <v>5</v>
      </c>
      <c r="J161" s="1025" t="s">
        <v>5</v>
      </c>
      <c r="K161" s="1025" t="s">
        <v>5</v>
      </c>
      <c r="L161" s="135"/>
      <c r="M161" s="136"/>
      <c r="N161" s="137"/>
      <c r="O161" s="16"/>
      <c r="Q161" s="95"/>
    </row>
    <row r="162" spans="2:17" ht="14.65" customHeight="1">
      <c r="B162" s="934" t="s">
        <v>156</v>
      </c>
      <c r="C162" s="975" t="s">
        <v>569</v>
      </c>
      <c r="D162" s="946"/>
      <c r="E162" s="946"/>
      <c r="F162" s="946"/>
      <c r="G162" s="946"/>
      <c r="H162" s="946"/>
      <c r="I162" s="1025" t="s">
        <v>5</v>
      </c>
      <c r="J162" s="1025" t="s">
        <v>5</v>
      </c>
      <c r="K162" s="1025" t="s">
        <v>5</v>
      </c>
      <c r="L162" s="135"/>
      <c r="M162" s="136"/>
      <c r="N162" s="137"/>
      <c r="O162" s="16"/>
      <c r="Q162" s="95"/>
    </row>
    <row r="163" spans="2:17" ht="14.65" customHeight="1">
      <c r="B163" s="934" t="s">
        <v>30</v>
      </c>
      <c r="C163" s="946"/>
      <c r="D163" s="946"/>
      <c r="E163" s="946"/>
      <c r="F163" s="946"/>
      <c r="G163" s="946"/>
      <c r="H163" s="946"/>
      <c r="I163" s="1025" t="s">
        <v>5</v>
      </c>
      <c r="J163" s="1025" t="s">
        <v>5</v>
      </c>
      <c r="K163" s="1025" t="s">
        <v>5</v>
      </c>
      <c r="L163" s="135"/>
      <c r="M163" s="136"/>
      <c r="N163" s="137"/>
      <c r="O163" s="16"/>
      <c r="Q163" s="95"/>
    </row>
    <row r="164" spans="2:17" ht="14.65" customHeight="1">
      <c r="B164" s="934" t="s">
        <v>43</v>
      </c>
      <c r="C164" s="946"/>
      <c r="D164" s="946"/>
      <c r="E164" s="946"/>
      <c r="F164" s="946"/>
      <c r="G164" s="946"/>
      <c r="H164" s="946"/>
      <c r="I164" s="1025" t="s">
        <v>5</v>
      </c>
      <c r="J164" s="1025" t="s">
        <v>5</v>
      </c>
      <c r="K164" s="1025" t="s">
        <v>5</v>
      </c>
      <c r="L164" s="135"/>
      <c r="M164" s="136"/>
      <c r="N164" s="137"/>
      <c r="O164" s="16"/>
      <c r="Q164" s="95"/>
    </row>
    <row r="165" spans="2:17" ht="14.65" customHeight="1">
      <c r="B165" s="934" t="s">
        <v>484</v>
      </c>
      <c r="C165" s="946"/>
      <c r="D165" s="946"/>
      <c r="E165" s="946"/>
      <c r="F165" s="946"/>
      <c r="G165" s="946"/>
      <c r="H165" s="946"/>
      <c r="I165" s="1025" t="s">
        <v>5</v>
      </c>
      <c r="J165" s="1025" t="s">
        <v>5</v>
      </c>
      <c r="K165" s="1025" t="s">
        <v>5</v>
      </c>
      <c r="L165" s="135"/>
      <c r="M165" s="136"/>
      <c r="N165" s="137"/>
      <c r="O165" s="16"/>
      <c r="Q165" s="95"/>
    </row>
    <row r="166" spans="2:17" ht="14.65" customHeight="1">
      <c r="B166" s="934" t="s">
        <v>198</v>
      </c>
      <c r="C166" s="946"/>
      <c r="D166" s="946"/>
      <c r="E166" s="946"/>
      <c r="F166" s="946"/>
      <c r="G166" s="946"/>
      <c r="H166" s="946"/>
      <c r="I166" s="1025" t="s">
        <v>5</v>
      </c>
      <c r="J166" s="1025" t="s">
        <v>5</v>
      </c>
      <c r="K166" s="1025" t="s">
        <v>5</v>
      </c>
      <c r="L166" s="135"/>
      <c r="M166" s="136"/>
      <c r="N166" s="137"/>
      <c r="O166" s="16"/>
      <c r="Q166" s="95"/>
    </row>
    <row r="167" spans="2:17" ht="14.65" customHeight="1">
      <c r="B167" s="1290" t="s">
        <v>570</v>
      </c>
      <c r="C167" s="1076" t="s">
        <v>487</v>
      </c>
      <c r="D167" s="1082"/>
      <c r="E167" s="1082"/>
      <c r="F167" s="1082"/>
      <c r="G167" s="1082"/>
      <c r="H167" s="1064"/>
      <c r="I167" s="1018" t="s">
        <v>552</v>
      </c>
      <c r="J167" s="1018" t="s">
        <v>552</v>
      </c>
      <c r="K167" s="1018" t="s">
        <v>552</v>
      </c>
      <c r="L167" s="135"/>
      <c r="M167" s="136"/>
      <c r="N167" s="137"/>
      <c r="O167" s="16"/>
      <c r="Q167" s="95"/>
    </row>
    <row r="168" spans="2:17" ht="14.65" customHeight="1">
      <c r="B168" s="1293"/>
      <c r="C168" s="1035" t="s">
        <v>489</v>
      </c>
      <c r="D168" s="1073"/>
      <c r="E168" s="1073"/>
      <c r="F168" s="1073"/>
      <c r="G168" s="1073"/>
      <c r="H168" s="1054"/>
      <c r="I168" s="1017" t="s">
        <v>552</v>
      </c>
      <c r="J168" s="1017" t="s">
        <v>552</v>
      </c>
      <c r="K168" s="1017" t="s">
        <v>552</v>
      </c>
      <c r="L168" s="135"/>
      <c r="M168" s="136"/>
      <c r="N168" s="137"/>
      <c r="O168" s="16"/>
      <c r="Q168" s="95"/>
    </row>
    <row r="169" spans="2:17" ht="14.65" customHeight="1">
      <c r="B169" s="934" t="s">
        <v>542</v>
      </c>
      <c r="C169" s="946"/>
      <c r="D169" s="946"/>
      <c r="E169" s="946"/>
      <c r="F169" s="946"/>
      <c r="G169" s="946"/>
      <c r="H169" s="946"/>
      <c r="I169" s="1025" t="s">
        <v>6</v>
      </c>
      <c r="J169" s="1025" t="s">
        <v>552</v>
      </c>
      <c r="K169" s="1025" t="s">
        <v>552</v>
      </c>
      <c r="L169" s="135"/>
      <c r="M169" s="136"/>
      <c r="N169" s="137"/>
      <c r="O169" s="16"/>
      <c r="Q169" s="95"/>
    </row>
    <row r="170" spans="2:17" ht="14.65" customHeight="1">
      <c r="B170" s="972" t="s">
        <v>490</v>
      </c>
      <c r="C170" s="1028"/>
      <c r="D170" s="1028"/>
      <c r="E170" s="1028"/>
      <c r="F170" s="1028"/>
      <c r="G170" s="1028"/>
      <c r="H170" s="1028"/>
      <c r="I170" s="1029" t="s">
        <v>552</v>
      </c>
      <c r="J170" s="1029" t="s">
        <v>552</v>
      </c>
      <c r="K170" s="1029" t="s">
        <v>552</v>
      </c>
      <c r="L170" s="135"/>
      <c r="M170" s="136"/>
      <c r="N170" s="137"/>
      <c r="O170" s="16"/>
      <c r="Q170" s="95"/>
    </row>
    <row r="171" spans="2:17" ht="14.65" customHeight="1">
      <c r="B171" s="934" t="s">
        <v>375</v>
      </c>
      <c r="C171" s="946"/>
      <c r="D171" s="946"/>
      <c r="E171" s="946"/>
      <c r="F171" s="946"/>
      <c r="G171" s="946"/>
      <c r="H171" s="946"/>
      <c r="I171" s="1025" t="s">
        <v>5</v>
      </c>
      <c r="J171" s="1025" t="s">
        <v>5</v>
      </c>
      <c r="K171" s="1025" t="s">
        <v>5</v>
      </c>
      <c r="L171" s="135"/>
      <c r="M171" s="136"/>
      <c r="N171" s="137"/>
      <c r="O171" s="16"/>
      <c r="Q171" s="95"/>
    </row>
    <row r="172" spans="2:17" ht="14.65" customHeight="1">
      <c r="B172" s="934" t="s">
        <v>376</v>
      </c>
      <c r="C172" s="946"/>
      <c r="D172" s="946"/>
      <c r="E172" s="946"/>
      <c r="F172" s="946"/>
      <c r="G172" s="946"/>
      <c r="H172" s="946"/>
      <c r="I172" s="1025" t="s">
        <v>5</v>
      </c>
      <c r="J172" s="1025" t="s">
        <v>5</v>
      </c>
      <c r="K172" s="1025" t="s">
        <v>5</v>
      </c>
      <c r="L172" s="135"/>
      <c r="M172" s="136"/>
      <c r="N172" s="137"/>
      <c r="O172" s="16"/>
      <c r="Q172" s="95"/>
    </row>
    <row r="173" spans="2:17" ht="14.65" customHeight="1">
      <c r="B173" s="934" t="s">
        <v>402</v>
      </c>
      <c r="C173" s="946"/>
      <c r="D173" s="946"/>
      <c r="E173" s="946"/>
      <c r="F173" s="946"/>
      <c r="G173" s="946"/>
      <c r="H173" s="946"/>
      <c r="I173" s="1025" t="s">
        <v>5</v>
      </c>
      <c r="J173" s="1025" t="s">
        <v>5</v>
      </c>
      <c r="K173" s="1025" t="s">
        <v>5</v>
      </c>
      <c r="L173" s="135"/>
      <c r="M173" s="136"/>
      <c r="N173" s="137"/>
      <c r="O173" s="16"/>
      <c r="Q173" s="95"/>
    </row>
    <row r="174" spans="2:17" ht="14.65" customHeight="1">
      <c r="B174" s="934" t="s">
        <v>491</v>
      </c>
      <c r="C174" s="946"/>
      <c r="D174" s="946"/>
      <c r="E174" s="946"/>
      <c r="F174" s="946"/>
      <c r="G174" s="946"/>
      <c r="H174" s="946"/>
      <c r="I174" s="1025" t="s">
        <v>552</v>
      </c>
      <c r="J174" s="1025" t="s">
        <v>552</v>
      </c>
      <c r="K174" s="1025" t="s">
        <v>552</v>
      </c>
      <c r="L174" s="135"/>
      <c r="M174" s="136"/>
      <c r="N174" s="137"/>
      <c r="O174" s="16"/>
      <c r="Q174" s="95"/>
    </row>
    <row r="175" spans="2:17" ht="14.65" customHeight="1">
      <c r="B175" s="934" t="s">
        <v>274</v>
      </c>
      <c r="C175" s="946"/>
      <c r="D175" s="946"/>
      <c r="E175" s="946"/>
      <c r="F175" s="946"/>
      <c r="G175" s="946"/>
      <c r="H175" s="946"/>
      <c r="I175" s="1025" t="s">
        <v>5</v>
      </c>
      <c r="J175" s="1025" t="s">
        <v>5</v>
      </c>
      <c r="K175" s="1025" t="s">
        <v>5</v>
      </c>
      <c r="L175" s="135"/>
      <c r="M175" s="136"/>
      <c r="N175" s="137"/>
      <c r="O175" s="16"/>
      <c r="Q175" s="95"/>
    </row>
    <row r="176" spans="2:17" ht="14.65" customHeight="1">
      <c r="B176" s="934" t="s">
        <v>492</v>
      </c>
      <c r="C176" s="946"/>
      <c r="D176" s="946"/>
      <c r="E176" s="946"/>
      <c r="F176" s="946"/>
      <c r="G176" s="946"/>
      <c r="H176" s="946"/>
      <c r="I176" s="1025" t="s">
        <v>552</v>
      </c>
      <c r="J176" s="1025" t="s">
        <v>552</v>
      </c>
      <c r="K176" s="1025" t="s">
        <v>552</v>
      </c>
      <c r="L176" s="135"/>
      <c r="M176" s="136"/>
      <c r="N176" s="137"/>
      <c r="O176" s="16"/>
      <c r="Q176" s="95"/>
    </row>
    <row r="177" spans="2:17" ht="14.65" customHeight="1">
      <c r="B177" s="934" t="s">
        <v>195</v>
      </c>
      <c r="C177" s="946"/>
      <c r="D177" s="946"/>
      <c r="E177" s="946"/>
      <c r="F177" s="946"/>
      <c r="G177" s="946"/>
      <c r="H177" s="946"/>
      <c r="I177" s="1025" t="s">
        <v>552</v>
      </c>
      <c r="J177" s="1025" t="s">
        <v>552</v>
      </c>
      <c r="K177" s="1025" t="s">
        <v>552</v>
      </c>
      <c r="L177" s="135"/>
      <c r="M177" s="136"/>
      <c r="N177" s="137"/>
      <c r="O177" s="16"/>
      <c r="Q177" s="95"/>
    </row>
    <row r="178" spans="2:17" ht="14.65" customHeight="1">
      <c r="B178" s="934" t="s">
        <v>497</v>
      </c>
      <c r="C178" s="946"/>
      <c r="D178" s="946"/>
      <c r="E178" s="946"/>
      <c r="F178" s="946"/>
      <c r="G178" s="946"/>
      <c r="H178" s="946"/>
      <c r="I178" s="1025" t="s">
        <v>5</v>
      </c>
      <c r="J178" s="1025" t="s">
        <v>5</v>
      </c>
      <c r="K178" s="1025" t="s">
        <v>5</v>
      </c>
      <c r="L178" s="135"/>
      <c r="M178" s="136"/>
      <c r="N178" s="137"/>
      <c r="O178" s="16"/>
      <c r="Q178" s="95"/>
    </row>
    <row r="179" spans="2:17" ht="14.65" customHeight="1">
      <c r="B179" s="951" t="s">
        <v>175</v>
      </c>
      <c r="C179" s="997"/>
      <c r="D179" s="997"/>
      <c r="E179" s="997"/>
      <c r="F179" s="997"/>
      <c r="G179" s="997"/>
      <c r="H179" s="997"/>
      <c r="I179" s="1025" t="s">
        <v>552</v>
      </c>
      <c r="J179" s="1025" t="s">
        <v>552</v>
      </c>
      <c r="K179" s="1025" t="s">
        <v>552</v>
      </c>
      <c r="L179" s="135"/>
      <c r="M179" s="136"/>
      <c r="N179" s="137"/>
      <c r="O179" s="16"/>
      <c r="Q179" s="95"/>
    </row>
    <row r="180" spans="2:17" ht="14.65" customHeight="1">
      <c r="B180" s="934" t="s">
        <v>28</v>
      </c>
      <c r="C180" s="946"/>
      <c r="D180" s="946"/>
      <c r="E180" s="946"/>
      <c r="F180" s="946"/>
      <c r="G180" s="946"/>
      <c r="H180" s="946"/>
      <c r="I180" s="1025" t="s">
        <v>5</v>
      </c>
      <c r="J180" s="1025" t="s">
        <v>5</v>
      </c>
      <c r="K180" s="1025" t="s">
        <v>5</v>
      </c>
      <c r="L180" s="135"/>
      <c r="M180" s="136"/>
      <c r="N180" s="137"/>
      <c r="O180" s="16"/>
      <c r="Q180" s="95"/>
    </row>
    <row r="181" spans="2:17" ht="14.65" customHeight="1">
      <c r="B181" s="971" t="s">
        <v>157</v>
      </c>
      <c r="C181" s="1030" t="s">
        <v>180</v>
      </c>
      <c r="D181" s="1072"/>
      <c r="E181" s="1072"/>
      <c r="F181" s="1072"/>
      <c r="G181" s="1072"/>
      <c r="H181" s="1072"/>
      <c r="I181" s="1018" t="s">
        <v>553</v>
      </c>
      <c r="J181" s="1018" t="s">
        <v>5</v>
      </c>
      <c r="K181" s="1018" t="s">
        <v>5</v>
      </c>
      <c r="L181" s="135"/>
      <c r="M181" s="136"/>
      <c r="N181" s="137"/>
      <c r="O181" s="16"/>
      <c r="Q181" s="95"/>
    </row>
    <row r="182" spans="2:17" ht="14.65" customHeight="1">
      <c r="B182" s="1009"/>
      <c r="C182" s="1015" t="s">
        <v>181</v>
      </c>
      <c r="D182" s="1069"/>
      <c r="E182" s="1069"/>
      <c r="F182" s="1069"/>
      <c r="G182" s="1069"/>
      <c r="H182" s="1069"/>
      <c r="I182" s="1031" t="s">
        <v>552</v>
      </c>
      <c r="J182" s="1017" t="s">
        <v>5</v>
      </c>
      <c r="K182" s="1017" t="s">
        <v>5</v>
      </c>
      <c r="L182" s="135"/>
      <c r="M182" s="136"/>
      <c r="N182" s="137"/>
      <c r="O182" s="16"/>
      <c r="Q182" s="95"/>
    </row>
    <row r="183" spans="2:17" ht="14.65" customHeight="1">
      <c r="B183" s="1199" t="s">
        <v>583</v>
      </c>
      <c r="C183" s="1206" t="s">
        <v>584</v>
      </c>
      <c r="D183" s="1058"/>
      <c r="E183" s="1058"/>
      <c r="F183" s="1058"/>
      <c r="G183" s="1058"/>
      <c r="H183" s="1058"/>
      <c r="I183" s="1200" t="s">
        <v>585</v>
      </c>
      <c r="J183" s="1197" t="s">
        <v>585</v>
      </c>
      <c r="K183" s="1201" t="s">
        <v>585</v>
      </c>
      <c r="L183" s="135"/>
      <c r="M183" s="136"/>
      <c r="N183" s="137"/>
      <c r="O183" s="16"/>
      <c r="Q183" s="95"/>
    </row>
    <row r="184" spans="2:17" ht="14.65" customHeight="1">
      <c r="B184" s="1202"/>
      <c r="C184" s="1207" t="s">
        <v>586</v>
      </c>
      <c r="D184" s="1049"/>
      <c r="E184" s="1049"/>
      <c r="F184" s="1049"/>
      <c r="G184" s="1049"/>
      <c r="H184" s="1049"/>
      <c r="I184" s="1198" t="s">
        <v>5</v>
      </c>
      <c r="J184" s="1198" t="s">
        <v>5</v>
      </c>
      <c r="K184" s="1203" t="s">
        <v>5</v>
      </c>
      <c r="L184" s="135"/>
      <c r="M184" s="136"/>
      <c r="N184" s="137"/>
      <c r="O184" s="16"/>
      <c r="Q184" s="95"/>
    </row>
    <row r="185" spans="2:17" ht="14.65" customHeight="1">
      <c r="B185" s="1204"/>
      <c r="C185" s="144" t="s">
        <v>587</v>
      </c>
      <c r="D185" s="1069"/>
      <c r="E185" s="1069"/>
      <c r="F185" s="1069"/>
      <c r="G185" s="1069"/>
      <c r="H185" s="1069"/>
      <c r="I185" s="1029" t="s">
        <v>5</v>
      </c>
      <c r="J185" s="1031" t="s">
        <v>5</v>
      </c>
      <c r="K185" s="1205" t="s">
        <v>5</v>
      </c>
      <c r="L185" s="135"/>
      <c r="M185" s="136"/>
      <c r="N185" s="137"/>
      <c r="O185" s="16"/>
      <c r="Q185" s="95"/>
    </row>
    <row r="186" spans="2:17" ht="14.65" customHeight="1">
      <c r="B186" s="972" t="s">
        <v>494</v>
      </c>
      <c r="C186" s="1033"/>
      <c r="D186" s="1033"/>
      <c r="E186" s="1033"/>
      <c r="F186" s="1033"/>
      <c r="G186" s="1033"/>
      <c r="H186" s="1033"/>
      <c r="I186" s="1029" t="s">
        <v>552</v>
      </c>
      <c r="J186" s="1032" t="s">
        <v>552</v>
      </c>
      <c r="K186" s="1032" t="s">
        <v>552</v>
      </c>
      <c r="L186" s="135"/>
      <c r="M186" s="136"/>
      <c r="N186" s="137"/>
      <c r="O186" s="16"/>
      <c r="Q186" s="95"/>
    </row>
    <row r="187" spans="2:17" ht="14.65" customHeight="1">
      <c r="B187" s="972" t="s">
        <v>496</v>
      </c>
      <c r="C187" s="1033"/>
      <c r="D187" s="1033"/>
      <c r="E187" s="1033"/>
      <c r="F187" s="1033"/>
      <c r="G187" s="1033"/>
      <c r="H187" s="1033"/>
      <c r="I187" s="1029" t="s">
        <v>552</v>
      </c>
      <c r="J187" s="1029" t="s">
        <v>552</v>
      </c>
      <c r="K187" s="1029" t="s">
        <v>552</v>
      </c>
      <c r="L187" s="135"/>
      <c r="M187" s="136"/>
      <c r="N187" s="137"/>
      <c r="O187" s="16"/>
      <c r="Q187" s="95"/>
    </row>
    <row r="188" spans="2:17" ht="14.65" customHeight="1">
      <c r="B188" s="972" t="s">
        <v>330</v>
      </c>
      <c r="C188" s="1033"/>
      <c r="D188" s="1033"/>
      <c r="E188" s="1033"/>
      <c r="F188" s="1033"/>
      <c r="G188" s="1033"/>
      <c r="H188" s="1033"/>
      <c r="I188" s="1034" t="s">
        <v>552</v>
      </c>
      <c r="J188" s="1034" t="s">
        <v>552</v>
      </c>
      <c r="K188" s="1034" t="s">
        <v>553</v>
      </c>
      <c r="L188" s="135"/>
      <c r="M188" s="136"/>
      <c r="N188" s="137"/>
      <c r="O188" s="16"/>
      <c r="Q188" s="95"/>
    </row>
    <row r="189" spans="2:17" ht="14.65" customHeight="1">
      <c r="B189" s="972" t="s">
        <v>571</v>
      </c>
      <c r="C189" s="1033"/>
      <c r="D189" s="1033"/>
      <c r="E189" s="1033"/>
      <c r="F189" s="1033"/>
      <c r="G189" s="1033"/>
      <c r="H189" s="1033"/>
      <c r="I189" s="1034" t="s">
        <v>553</v>
      </c>
      <c r="J189" s="1034" t="s">
        <v>553</v>
      </c>
      <c r="K189" s="1034" t="s">
        <v>552</v>
      </c>
      <c r="L189" s="135"/>
      <c r="M189" s="136"/>
      <c r="N189" s="137"/>
      <c r="O189" s="16"/>
      <c r="Q189" s="95"/>
    </row>
    <row r="190" spans="2:17" ht="14.65" customHeight="1">
      <c r="B190" s="972" t="s">
        <v>495</v>
      </c>
      <c r="C190" s="1033"/>
      <c r="D190" s="1033"/>
      <c r="E190" s="1033"/>
      <c r="F190" s="1033"/>
      <c r="G190" s="1033"/>
      <c r="H190" s="1033"/>
      <c r="I190" s="1034" t="s">
        <v>5</v>
      </c>
      <c r="J190" s="1034" t="s">
        <v>5</v>
      </c>
      <c r="K190" s="1034" t="s">
        <v>5</v>
      </c>
      <c r="L190" s="135"/>
      <c r="M190" s="136"/>
      <c r="N190" s="137"/>
      <c r="O190" s="16"/>
      <c r="Q190" s="95"/>
    </row>
    <row r="191" spans="2:17" ht="14.65" customHeight="1">
      <c r="B191" s="974" t="s">
        <v>158</v>
      </c>
      <c r="C191" s="1035" t="s">
        <v>556</v>
      </c>
      <c r="D191" s="1073"/>
      <c r="E191" s="1073"/>
      <c r="F191" s="1073"/>
      <c r="G191" s="1073"/>
      <c r="H191" s="1073"/>
      <c r="I191" s="1017" t="s">
        <v>5</v>
      </c>
      <c r="J191" s="1017" t="s">
        <v>5</v>
      </c>
      <c r="K191" s="1017" t="s">
        <v>5</v>
      </c>
      <c r="L191" s="135"/>
      <c r="M191" s="136"/>
      <c r="N191" s="137"/>
      <c r="O191" s="16"/>
      <c r="Q191" s="95"/>
    </row>
    <row r="192" spans="2:17" ht="14.65" customHeight="1">
      <c r="B192" s="974" t="s">
        <v>499</v>
      </c>
      <c r="C192" s="1036"/>
      <c r="D192" s="1036"/>
      <c r="E192" s="1036"/>
      <c r="F192" s="1036"/>
      <c r="G192" s="1036"/>
      <c r="H192" s="1036"/>
      <c r="I192" s="1034" t="s">
        <v>552</v>
      </c>
      <c r="J192" s="1034" t="s">
        <v>552</v>
      </c>
      <c r="K192" s="1034" t="s">
        <v>552</v>
      </c>
      <c r="L192" s="135"/>
      <c r="M192" s="136"/>
      <c r="N192" s="137"/>
      <c r="O192" s="16"/>
      <c r="Q192" s="95"/>
    </row>
    <row r="193" spans="2:17" ht="14.65" customHeight="1">
      <c r="B193" s="934" t="s">
        <v>35</v>
      </c>
      <c r="C193" s="946"/>
      <c r="D193" s="946"/>
      <c r="E193" s="946"/>
      <c r="F193" s="946"/>
      <c r="G193" s="946"/>
      <c r="H193" s="946"/>
      <c r="I193" s="1025" t="s">
        <v>5</v>
      </c>
      <c r="J193" s="1025" t="s">
        <v>5</v>
      </c>
      <c r="K193" s="1025" t="s">
        <v>5</v>
      </c>
      <c r="L193" s="135"/>
      <c r="M193" s="136"/>
      <c r="N193" s="137"/>
      <c r="O193" s="16"/>
      <c r="Q193" s="95"/>
    </row>
    <row r="194" spans="2:17" ht="14.65" customHeight="1">
      <c r="B194" s="934" t="s">
        <v>196</v>
      </c>
      <c r="C194" s="946"/>
      <c r="D194" s="946"/>
      <c r="E194" s="946"/>
      <c r="F194" s="946"/>
      <c r="G194" s="946"/>
      <c r="H194" s="946"/>
      <c r="I194" s="1037" t="s">
        <v>5</v>
      </c>
      <c r="J194" s="1037" t="s">
        <v>5</v>
      </c>
      <c r="K194" s="1037" t="s">
        <v>5</v>
      </c>
      <c r="L194" s="135"/>
      <c r="M194" s="136"/>
      <c r="N194" s="137"/>
      <c r="O194" s="16"/>
      <c r="Q194" s="95"/>
    </row>
    <row r="195" spans="2:17" ht="14.65" customHeight="1">
      <c r="B195" s="934" t="s">
        <v>26</v>
      </c>
      <c r="C195" s="946"/>
      <c r="D195" s="946"/>
      <c r="E195" s="946"/>
      <c r="F195" s="946"/>
      <c r="G195" s="946"/>
      <c r="H195" s="946"/>
      <c r="I195" s="1025" t="s">
        <v>5</v>
      </c>
      <c r="J195" s="1025" t="s">
        <v>5</v>
      </c>
      <c r="K195" s="1025" t="s">
        <v>5</v>
      </c>
      <c r="L195" s="135"/>
      <c r="M195" s="136"/>
      <c r="N195" s="137"/>
      <c r="O195" s="16"/>
      <c r="Q195" s="95"/>
    </row>
    <row r="196" spans="2:17" ht="14.65" customHeight="1">
      <c r="B196" s="934" t="s">
        <v>25</v>
      </c>
      <c r="C196" s="946"/>
      <c r="D196" s="946"/>
      <c r="E196" s="946"/>
      <c r="F196" s="946"/>
      <c r="G196" s="946"/>
      <c r="H196" s="946"/>
      <c r="I196" s="1025" t="s">
        <v>5</v>
      </c>
      <c r="J196" s="1025" t="s">
        <v>5</v>
      </c>
      <c r="K196" s="1025" t="s">
        <v>5</v>
      </c>
      <c r="L196" s="135"/>
      <c r="M196" s="136"/>
      <c r="N196" s="137"/>
      <c r="O196" s="16"/>
      <c r="Q196" s="95"/>
    </row>
    <row r="197" spans="2:17" ht="19.350000000000001" customHeight="1">
      <c r="B197" s="179"/>
      <c r="C197" s="134"/>
      <c r="D197" s="134"/>
      <c r="E197" s="135"/>
      <c r="F197" s="135"/>
      <c r="G197" s="135"/>
      <c r="H197" s="135"/>
      <c r="I197" s="135"/>
      <c r="J197" s="136"/>
      <c r="K197" s="137"/>
      <c r="L197" s="16"/>
      <c r="N197" s="95"/>
    </row>
    <row r="198" spans="2:17">
      <c r="B198" s="1248" t="s">
        <v>27</v>
      </c>
      <c r="C198" s="1248"/>
      <c r="D198" s="1248"/>
      <c r="E198" s="143"/>
      <c r="J198" s="5"/>
      <c r="K198" s="99"/>
    </row>
    <row r="199" spans="2:17" ht="18">
      <c r="B199" s="13">
        <f>TOTAL!$B$70</f>
        <v>0</v>
      </c>
      <c r="C199" s="14"/>
      <c r="D199" s="14"/>
      <c r="E199" s="14"/>
      <c r="F199" s="14"/>
      <c r="G199" s="14"/>
      <c r="H199" s="14"/>
      <c r="I199" s="14"/>
      <c r="J199" s="104"/>
      <c r="K199" s="104"/>
    </row>
    <row r="200" spans="2:17" ht="18">
      <c r="B200" s="13">
        <f>TOTAL!$B$71</f>
        <v>0</v>
      </c>
      <c r="C200" s="14"/>
      <c r="D200" s="14"/>
      <c r="E200" s="14"/>
      <c r="F200" s="14"/>
      <c r="G200" s="14"/>
      <c r="H200" s="14"/>
      <c r="I200" s="14"/>
      <c r="J200" s="104"/>
      <c r="K200" s="104"/>
    </row>
    <row r="201" spans="2:17" ht="18">
      <c r="B201" s="13"/>
      <c r="C201" s="14"/>
      <c r="D201" s="14"/>
      <c r="E201" s="14"/>
      <c r="F201" s="14"/>
      <c r="G201" s="14"/>
      <c r="H201" s="14"/>
      <c r="I201" s="14"/>
      <c r="J201" s="104"/>
      <c r="K201" s="104"/>
    </row>
    <row r="202" spans="2:17">
      <c r="B202" s="142" t="str">
        <f>TOTAL!$B$73</f>
        <v>Napomena:</v>
      </c>
      <c r="J202" s="5"/>
      <c r="K202" s="99"/>
    </row>
    <row r="203" spans="2:17">
      <c r="B203" s="102" t="str">
        <f>TOTAL!$B$74</f>
        <v>Cjenik je informativnog karaktera.</v>
      </c>
      <c r="J203" s="5"/>
      <c r="K203" s="99"/>
    </row>
    <row r="204" spans="2:17">
      <c r="B204" s="102" t="str">
        <f>TOTAL!$B$76</f>
        <v>Zadržavamo pravo izmjene cijena i specifikacije opreme bez prethodne najave.</v>
      </c>
      <c r="J204" s="5"/>
      <c r="K204" s="99"/>
    </row>
    <row r="205" spans="2:17">
      <c r="B205" s="102" t="str">
        <f>TOTAL!$B$75</f>
        <v xml:space="preserve">Navedene cijene su do registracije i uključuju PDV po stopi 25%, poseban porez na motorna vozila i sve zavisne troškove. Cjenik važi do objave novog. </v>
      </c>
      <c r="J205" s="5"/>
      <c r="K205" s="99"/>
    </row>
  </sheetData>
  <sheetProtection algorithmName="SHA-512" hashValue="HwzqwzH+LrP3jSehawc+Iq99eaWITQLZrBWhrvoRpOkC2EiwmPlrC4RFSDra3Z2isthD+waiKy086Ri4knf4Xg==" saltValue="C1RcVDuBg0V2YvLTZImfuw==" spinCount="100000" sheet="1" objects="1" scenarios="1"/>
  <mergeCells count="16">
    <mergeCell ref="B198:D198"/>
    <mergeCell ref="J5:J6"/>
    <mergeCell ref="K5:K6"/>
    <mergeCell ref="H5:H6"/>
    <mergeCell ref="I5:I6"/>
    <mergeCell ref="B62:B63"/>
    <mergeCell ref="B65:B70"/>
    <mergeCell ref="B150:B151"/>
    <mergeCell ref="B167:B168"/>
    <mergeCell ref="C31:H31"/>
    <mergeCell ref="C104:H104"/>
    <mergeCell ref="I24:K24"/>
    <mergeCell ref="I25:K25"/>
    <mergeCell ref="J26:K26"/>
    <mergeCell ref="J27:K27"/>
    <mergeCell ref="B90:K90"/>
  </mergeCells>
  <phoneticPr fontId="0" type="noConversion"/>
  <conditionalFormatting sqref="B199">
    <cfRule type="cellIs" dxfId="1" priority="1" stopIfTrue="1" operator="equal">
      <formula>0</formula>
    </cfRule>
  </conditionalFormatting>
  <printOptions horizontalCentered="1"/>
  <pageMargins left="0.74803149606299213" right="0.51181102362204722" top="0.31496062992125984" bottom="0.35433070866141736" header="0.31496062992125984" footer="0.31496062992125984"/>
  <pageSetup paperSize="9" scale="47" fitToWidth="2" fitToHeight="2" orientation="portrait" r:id="rId1"/>
  <headerFooter alignWithMargins="0"/>
  <rowBreaks count="1" manualBreakCount="1">
    <brk id="90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0"/>
  <sheetViews>
    <sheetView view="pageBreakPreview" topLeftCell="B1" zoomScaleNormal="81" zoomScaleSheetLayoutView="100" workbookViewId="0">
      <selection activeCell="B205" sqref="B205"/>
    </sheetView>
  </sheetViews>
  <sheetFormatPr defaultColWidth="9.140625" defaultRowHeight="15"/>
  <cols>
    <col min="1" max="1" width="3.28515625" style="94" hidden="1" customWidth="1"/>
    <col min="2" max="2" width="46.5703125" style="2" customWidth="1"/>
    <col min="3" max="3" width="23.85546875" style="2" customWidth="1"/>
    <col min="4" max="4" width="6.7109375" style="2" bestFit="1" customWidth="1"/>
    <col min="5" max="5" width="15.28515625" style="2" customWidth="1"/>
    <col min="6" max="6" width="12.7109375" style="2" hidden="1" customWidth="1"/>
    <col min="7" max="7" width="16.28515625" style="16" customWidth="1"/>
    <col min="8" max="10" width="19.28515625" style="16" customWidth="1"/>
    <col min="11" max="11" width="19.28515625" style="2" customWidth="1"/>
    <col min="12" max="12" width="45.42578125" style="95" customWidth="1"/>
    <col min="13" max="16384" width="9.140625" style="2"/>
  </cols>
  <sheetData>
    <row r="1" spans="1:12" ht="32.25">
      <c r="C1" s="1"/>
      <c r="D1" s="1"/>
      <c r="E1" s="1"/>
      <c r="F1" s="1"/>
      <c r="G1" s="1"/>
      <c r="H1" s="1"/>
      <c r="I1" s="1"/>
      <c r="J1" s="1"/>
      <c r="K1" s="44" t="s">
        <v>578</v>
      </c>
    </row>
    <row r="2" spans="1:12" ht="28.15" customHeigh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2" ht="12.2" customHeight="1">
      <c r="B3" s="1"/>
      <c r="C3" s="1"/>
      <c r="D3" s="1"/>
      <c r="E3" s="1"/>
      <c r="F3" s="1"/>
      <c r="G3" s="1"/>
      <c r="H3" s="1"/>
      <c r="I3" s="1"/>
      <c r="J3" s="1"/>
    </row>
    <row r="4" spans="1:12" ht="13.5" customHeight="1" thickBot="1">
      <c r="C4" s="1"/>
      <c r="D4" s="1"/>
      <c r="E4" s="1"/>
      <c r="F4" s="1"/>
      <c r="G4" s="1"/>
      <c r="H4" s="1"/>
      <c r="I4" s="1"/>
      <c r="J4" s="1"/>
      <c r="K4" s="3"/>
    </row>
    <row r="5" spans="1:12" s="96" customFormat="1" ht="28.7" customHeight="1">
      <c r="A5" s="94"/>
      <c r="B5" s="6" t="s">
        <v>54</v>
      </c>
      <c r="C5" s="437" t="s">
        <v>38</v>
      </c>
      <c r="D5" s="8" t="s">
        <v>39</v>
      </c>
      <c r="E5" s="8" t="s">
        <v>41</v>
      </c>
      <c r="F5" s="505" t="s">
        <v>61</v>
      </c>
      <c r="G5" s="505" t="s">
        <v>56</v>
      </c>
      <c r="H5" s="1246" t="s">
        <v>163</v>
      </c>
      <c r="I5" s="1246" t="s">
        <v>161</v>
      </c>
      <c r="J5" s="1257" t="s">
        <v>409</v>
      </c>
      <c r="K5" s="1254" t="s">
        <v>419</v>
      </c>
      <c r="L5" s="95"/>
    </row>
    <row r="6" spans="1:12" s="97" customFormat="1" ht="30.2" customHeight="1" thickBot="1">
      <c r="A6" s="94"/>
      <c r="B6" s="9"/>
      <c r="C6" s="10"/>
      <c r="D6" s="10"/>
      <c r="E6" s="12" t="s">
        <v>14</v>
      </c>
      <c r="F6" s="12" t="s">
        <v>60</v>
      </c>
      <c r="G6" s="12" t="s">
        <v>53</v>
      </c>
      <c r="H6" s="1256"/>
      <c r="I6" s="1256"/>
      <c r="J6" s="1258"/>
      <c r="K6" s="1269"/>
      <c r="L6" s="95"/>
    </row>
    <row r="7" spans="1:12" ht="20.100000000000001" customHeight="1">
      <c r="B7" s="191" t="str">
        <f>TOTAL!B58</f>
        <v>S-CROSS 1,4 HYBRID 48V AT</v>
      </c>
      <c r="C7" s="192" t="str">
        <f>TOTAL!C58</f>
        <v>PREMIUM (GL+)</v>
      </c>
      <c r="D7" s="193">
        <f>TOTAL!D45</f>
        <v>5</v>
      </c>
      <c r="E7" s="193" t="str">
        <f>TOTAL!F58</f>
        <v>81/110</v>
      </c>
      <c r="F7" s="247"/>
      <c r="G7" s="248">
        <v>132</v>
      </c>
      <c r="H7" s="194">
        <f>TOTAL!H58</f>
        <v>26736.826699175457</v>
      </c>
      <c r="I7" s="194">
        <f>TOTAL!I58</f>
        <v>716.41800097526379</v>
      </c>
      <c r="J7" s="217">
        <f>TOTAL!J58</f>
        <v>27453.244700150721</v>
      </c>
      <c r="K7" s="497">
        <f>TOTAL!K58</f>
        <v>27882.722512650722</v>
      </c>
      <c r="L7" s="101"/>
    </row>
    <row r="8" spans="1:12" ht="20.100000000000001" customHeight="1">
      <c r="B8" s="413" t="str">
        <f>TOTAL!B59</f>
        <v>S-CROSS 1,4 HYBRID 48V AT</v>
      </c>
      <c r="C8" s="414" t="str">
        <f>TOTAL!C59</f>
        <v>ELEGANCE (GLX)</v>
      </c>
      <c r="D8" s="415">
        <f>TOTAL!D46</f>
        <v>5</v>
      </c>
      <c r="E8" s="415" t="str">
        <f>TOTAL!F59</f>
        <v>81/110</v>
      </c>
      <c r="F8" s="434"/>
      <c r="G8" s="249">
        <v>132</v>
      </c>
      <c r="H8" s="78">
        <f>TOTAL!H59</f>
        <v>27945.764199175461</v>
      </c>
      <c r="I8" s="78">
        <f>TOTAL!I59</f>
        <v>752.68612597526385</v>
      </c>
      <c r="J8" s="77">
        <f>TOTAL!J59</f>
        <v>28698.450325150723</v>
      </c>
      <c r="K8" s="498">
        <f>TOTAL!K59</f>
        <v>29127.928137650724</v>
      </c>
      <c r="L8" s="101"/>
    </row>
    <row r="9" spans="1:12" ht="20.100000000000001" customHeight="1" thickBot="1">
      <c r="B9" s="441" t="str">
        <f>TOTAL!B60</f>
        <v>S-CROSS 1,4 HYBRID 48V AT</v>
      </c>
      <c r="C9" s="442" t="str">
        <f>TOTAL!C60</f>
        <v>ELEGANCE+ (GLX+)</v>
      </c>
      <c r="D9" s="443">
        <f>TOTAL!D47</f>
        <v>5</v>
      </c>
      <c r="E9" s="443" t="str">
        <f>TOTAL!F60</f>
        <v>81/110</v>
      </c>
      <c r="F9" s="435"/>
      <c r="G9" s="412">
        <v>132</v>
      </c>
      <c r="H9" s="444">
        <f>TOTAL!H60</f>
        <v>28526.993365842129</v>
      </c>
      <c r="I9" s="444">
        <f>TOTAL!I60</f>
        <v>770.12300097526372</v>
      </c>
      <c r="J9" s="440">
        <f>TOTAL!J60</f>
        <v>29297.116366817394</v>
      </c>
      <c r="K9" s="488">
        <f>TOTAL!K60</f>
        <v>29726.594179317399</v>
      </c>
      <c r="L9" s="101"/>
    </row>
    <row r="10" spans="1:12" ht="20.100000000000001" customHeight="1" thickTop="1">
      <c r="B10" s="429" t="str">
        <f>TOTAL!B61</f>
        <v>S-CROSS 1,4 4WD HYBRID 48V AT</v>
      </c>
      <c r="C10" s="430" t="str">
        <f>TOTAL!C61</f>
        <v>PREMIUM (GL+)</v>
      </c>
      <c r="D10" s="431">
        <f>TOTAL!D48</f>
        <v>5</v>
      </c>
      <c r="E10" s="431" t="str">
        <f>TOTAL!F61</f>
        <v>81/110</v>
      </c>
      <c r="F10" s="432"/>
      <c r="G10" s="438">
        <v>141</v>
      </c>
      <c r="H10" s="433">
        <f>TOTAL!H61</f>
        <v>28136.67605187526</v>
      </c>
      <c r="I10" s="433">
        <f>TOTAL!I61</f>
        <v>925.63348155625772</v>
      </c>
      <c r="J10" s="427">
        <f>TOTAL!J61</f>
        <v>29062.309533431519</v>
      </c>
      <c r="K10" s="491">
        <f>TOTAL!K61</f>
        <v>29491.78734593152</v>
      </c>
      <c r="L10" s="101"/>
    </row>
    <row r="11" spans="1:12" ht="20.100000000000001" customHeight="1">
      <c r="B11" s="51" t="str">
        <f>TOTAL!B62</f>
        <v>S-CROSS 1,4 4WD HYBRID 48V AT</v>
      </c>
      <c r="C11" s="199" t="str">
        <f>TOTAL!C62</f>
        <v>ELEGANCE (GLX)</v>
      </c>
      <c r="D11" s="200">
        <f>TOTAL!D49</f>
        <v>5</v>
      </c>
      <c r="E11" s="200" t="str">
        <f>TOTAL!F62</f>
        <v>81/110</v>
      </c>
      <c r="F11" s="201">
        <f>TOTAL!G46</f>
        <v>6</v>
      </c>
      <c r="G11" s="250">
        <v>141</v>
      </c>
      <c r="H11" s="202">
        <f>TOTAL!H62</f>
        <v>29345.613551875264</v>
      </c>
      <c r="I11" s="202">
        <f>TOTAL!I62</f>
        <v>961.90160655625789</v>
      </c>
      <c r="J11" s="206">
        <f>TOTAL!J62</f>
        <v>30307.515158431521</v>
      </c>
      <c r="K11" s="499">
        <f>TOTAL!K62</f>
        <v>30736.9929709315</v>
      </c>
      <c r="L11" s="101"/>
    </row>
    <row r="12" spans="1:12" ht="20.100000000000001" customHeight="1" thickBot="1">
      <c r="B12" s="507" t="str">
        <f>TOTAL!B63</f>
        <v>S-CROSS 1,4 4WD HYBRID 48V AT</v>
      </c>
      <c r="C12" s="508" t="str">
        <f>TOTAL!C63</f>
        <v>ELEGANCE+ (GLX+)</v>
      </c>
      <c r="D12" s="509">
        <f>TOTAL!D50</f>
        <v>5</v>
      </c>
      <c r="E12" s="509" t="str">
        <f>TOTAL!F63</f>
        <v>81/110</v>
      </c>
      <c r="F12" s="510">
        <f>TOTAL!G48</f>
        <v>6</v>
      </c>
      <c r="G12" s="511">
        <v>141</v>
      </c>
      <c r="H12" s="512">
        <f>TOTAL!H63</f>
        <v>30301.842718541928</v>
      </c>
      <c r="I12" s="512">
        <f>TOTAL!I63</f>
        <v>990.58848155625776</v>
      </c>
      <c r="J12" s="215">
        <f>TOTAL!J63</f>
        <v>31292.431200098184</v>
      </c>
      <c r="K12" s="502">
        <f>TOTAL!K63</f>
        <v>31721.909012598189</v>
      </c>
      <c r="L12" s="101"/>
    </row>
    <row r="13" spans="1:12" ht="20.100000000000001" hidden="1" customHeight="1" thickBot="1">
      <c r="B13" s="441" t="e">
        <f>TOTAL!#REF!</f>
        <v>#REF!</v>
      </c>
      <c r="C13" s="442" t="str">
        <f>TOTAL!C51</f>
        <v>ELEGANCE+</v>
      </c>
      <c r="D13" s="443">
        <f>TOTAL!D51</f>
        <v>5</v>
      </c>
      <c r="E13" s="443" t="str">
        <f>TOTAL!F51</f>
        <v>81/110</v>
      </c>
      <c r="F13" s="435">
        <f>TOTAL!G50</f>
        <v>6</v>
      </c>
      <c r="G13" s="402">
        <v>130</v>
      </c>
      <c r="H13" s="444">
        <f>TOTAL!H51</f>
        <v>0</v>
      </c>
      <c r="I13" s="444">
        <f>TOTAL!I51</f>
        <v>0</v>
      </c>
      <c r="J13" s="440">
        <f>TOTAL!J51</f>
        <v>0</v>
      </c>
      <c r="K13" s="488">
        <f>TOTAL!K51</f>
        <v>0</v>
      </c>
      <c r="L13" s="101"/>
    </row>
    <row r="14" spans="1:12" ht="20.100000000000001" hidden="1" customHeight="1" thickTop="1">
      <c r="B14" s="466" t="e">
        <f>TOTAL!#REF!</f>
        <v>#REF!</v>
      </c>
      <c r="C14" s="467" t="str">
        <f>TOTAL!C52</f>
        <v>PREMIUM (GL+)</v>
      </c>
      <c r="D14" s="468">
        <f>TOTAL!D52</f>
        <v>5</v>
      </c>
      <c r="E14" s="468" t="str">
        <f>TOTAL!F52</f>
        <v>81/110</v>
      </c>
      <c r="F14" s="469">
        <f>TOTAL!G52</f>
        <v>6.2</v>
      </c>
      <c r="G14" s="470">
        <v>132</v>
      </c>
      <c r="H14" s="471">
        <f>TOTAL!H52</f>
        <v>26364.162890196763</v>
      </c>
      <c r="I14" s="471">
        <f>TOTAL!I52</f>
        <v>293.89999999999998</v>
      </c>
      <c r="J14" s="451">
        <f>TOTAL!J52</f>
        <v>26658.062890196765</v>
      </c>
      <c r="K14" s="496">
        <f>TOTAL!K52</f>
        <v>27480.298789402663</v>
      </c>
      <c r="L14" s="101"/>
    </row>
    <row r="15" spans="1:12" ht="20.100000000000001" hidden="1" customHeight="1">
      <c r="B15" s="72">
        <f>TOTAL!B64</f>
        <v>0</v>
      </c>
      <c r="C15" s="203" t="str">
        <f>TOTAL!C53</f>
        <v>PREMIUM (GL+)</v>
      </c>
      <c r="D15" s="204">
        <f>TOTAL!D53</f>
        <v>5</v>
      </c>
      <c r="E15" s="204" t="str">
        <f>TOTAL!F53</f>
        <v>81/110</v>
      </c>
      <c r="F15" s="205">
        <f>TOTAL!G52</f>
        <v>6.2</v>
      </c>
      <c r="G15" s="411">
        <v>139</v>
      </c>
      <c r="H15" s="206">
        <f>TOTAL!H53</f>
        <v>0</v>
      </c>
      <c r="I15" s="206">
        <f>TOTAL!I53</f>
        <v>0</v>
      </c>
      <c r="J15" s="206">
        <f>TOTAL!J53</f>
        <v>0</v>
      </c>
      <c r="K15" s="499">
        <f>TOTAL!K53</f>
        <v>0</v>
      </c>
      <c r="L15" s="101"/>
    </row>
    <row r="16" spans="1:12" ht="20.100000000000001" hidden="1" customHeight="1">
      <c r="B16" s="403" t="e">
        <f>TOTAL!#REF!</f>
        <v>#REF!</v>
      </c>
      <c r="C16" s="416" t="str">
        <f>TOTAL!C54</f>
        <v>ELEGANCE (GLX)</v>
      </c>
      <c r="D16" s="417">
        <f>TOTAL!D54</f>
        <v>5</v>
      </c>
      <c r="E16" s="417" t="str">
        <f>TOTAL!F54</f>
        <v>81/110</v>
      </c>
      <c r="F16" s="418">
        <f>TOTAL!G56</f>
        <v>6.2</v>
      </c>
      <c r="G16" s="436">
        <v>132</v>
      </c>
      <c r="H16" s="419">
        <f>TOTAL!H54</f>
        <v>27573.10039019676</v>
      </c>
      <c r="I16" s="419">
        <f>TOTAL!I54</f>
        <v>722.9262117059028</v>
      </c>
      <c r="J16" s="302">
        <f>TOTAL!J54</f>
        <v>28296.026601902664</v>
      </c>
      <c r="K16" s="501">
        <f>TOTAL!K54</f>
        <v>28725.504414402661</v>
      </c>
      <c r="L16" s="101"/>
    </row>
    <row r="17" spans="2:17" ht="20.100000000000001" hidden="1" customHeight="1">
      <c r="B17" s="51" t="e">
        <f>TOTAL!#REF!</f>
        <v>#REF!</v>
      </c>
      <c r="C17" s="199" t="str">
        <f>TOTAL!C55</f>
        <v>ELEGANCE (GLX)</v>
      </c>
      <c r="D17" s="200">
        <f>TOTAL!D55</f>
        <v>5</v>
      </c>
      <c r="E17" s="200" t="str">
        <f>TOTAL!F55</f>
        <v>81/110</v>
      </c>
      <c r="F17" s="201"/>
      <c r="G17" s="250">
        <v>139</v>
      </c>
      <c r="H17" s="202">
        <f>TOTAL!H55</f>
        <v>0</v>
      </c>
      <c r="I17" s="202">
        <f>TOTAL!I55</f>
        <v>0</v>
      </c>
      <c r="J17" s="206">
        <f>TOTAL!J55</f>
        <v>0</v>
      </c>
      <c r="K17" s="499">
        <f>TOTAL!K55</f>
        <v>0</v>
      </c>
      <c r="L17" s="101"/>
    </row>
    <row r="18" spans="2:17" ht="20.100000000000001" hidden="1" customHeight="1" thickBot="1">
      <c r="B18" s="69" t="e">
        <f>TOTAL!#REF!</f>
        <v>#REF!</v>
      </c>
      <c r="C18" s="70" t="str">
        <f>TOTAL!C56</f>
        <v>ELEGANCE+ (GLX+)</v>
      </c>
      <c r="D18" s="86">
        <f>TOTAL!D56</f>
        <v>5</v>
      </c>
      <c r="E18" s="86" t="str">
        <f>TOTAL!F56</f>
        <v>81/110</v>
      </c>
      <c r="F18" s="87"/>
      <c r="G18" s="88">
        <v>133</v>
      </c>
      <c r="H18" s="71">
        <f>TOTAL!H56</f>
        <v>28529.329556863428</v>
      </c>
      <c r="I18" s="71">
        <f>TOTAL!I56</f>
        <v>751.61308670590279</v>
      </c>
      <c r="J18" s="73">
        <f>TOTAL!J56</f>
        <v>29280.942643569331</v>
      </c>
      <c r="K18" s="489">
        <f>TOTAL!K56</f>
        <v>29710.420456069329</v>
      </c>
      <c r="L18" s="101"/>
    </row>
    <row r="19" spans="2:17" ht="20.100000000000001" hidden="1" customHeight="1" thickBot="1">
      <c r="B19" s="472" t="str">
        <f>TOTAL!B57</f>
        <v>S-CROSS 1,4 4WD AT HYBRID 48V</v>
      </c>
      <c r="C19" s="473" t="str">
        <f>TOTAL!C57</f>
        <v>ELEGANCE+</v>
      </c>
      <c r="D19" s="474">
        <f>TOTAL!D57</f>
        <v>5</v>
      </c>
      <c r="E19" s="474" t="str">
        <f>TOTAL!F57</f>
        <v>81/110</v>
      </c>
      <c r="F19" s="475"/>
      <c r="G19" s="476">
        <v>139</v>
      </c>
      <c r="H19" s="477">
        <f>TOTAL!H57</f>
        <v>0</v>
      </c>
      <c r="I19" s="477">
        <f>TOTAL!I57</f>
        <v>0</v>
      </c>
      <c r="J19" s="478">
        <f>TOTAL!J57</f>
        <v>0</v>
      </c>
      <c r="K19" s="479">
        <f>TOTAL!K57</f>
        <v>0</v>
      </c>
      <c r="L19" s="101"/>
    </row>
    <row r="20" spans="2:17" ht="19.350000000000001" customHeight="1">
      <c r="B20" s="179"/>
      <c r="C20" s="134"/>
      <c r="D20" s="134"/>
      <c r="E20" s="135"/>
      <c r="F20" s="135"/>
      <c r="G20" s="135"/>
      <c r="H20" s="135"/>
      <c r="I20" s="135"/>
      <c r="J20" s="136"/>
      <c r="K20" s="137"/>
      <c r="L20" s="16"/>
      <c r="N20" s="95"/>
    </row>
    <row r="21" spans="2:17" ht="19.350000000000001" customHeight="1">
      <c r="B21" s="180"/>
      <c r="C21" s="134"/>
      <c r="D21" s="134"/>
      <c r="E21" s="135"/>
      <c r="F21" s="135"/>
      <c r="G21" s="135"/>
      <c r="H21" s="135"/>
      <c r="I21" s="135"/>
      <c r="J21" s="136"/>
      <c r="K21" s="137"/>
      <c r="L21" s="16"/>
      <c r="N21" s="95"/>
    </row>
    <row r="22" spans="2:17" ht="19.350000000000001" customHeight="1">
      <c r="B22" s="920" t="s">
        <v>582</v>
      </c>
      <c r="C22" s="921"/>
      <c r="D22" s="922"/>
      <c r="E22" s="922"/>
      <c r="F22" s="923"/>
      <c r="G22" s="1038"/>
      <c r="H22" s="1041"/>
      <c r="I22" s="135"/>
      <c r="J22" s="136"/>
      <c r="K22" s="137"/>
      <c r="L22" s="16"/>
      <c r="N22" s="95"/>
    </row>
    <row r="23" spans="2:17" ht="19.350000000000001" customHeight="1">
      <c r="B23" s="924"/>
      <c r="C23" s="925"/>
      <c r="D23" s="922"/>
      <c r="E23" s="926"/>
      <c r="F23" s="927"/>
      <c r="G23" s="922"/>
      <c r="H23" s="927"/>
      <c r="I23" s="135"/>
      <c r="J23" s="136"/>
      <c r="K23" s="137"/>
      <c r="L23" s="16"/>
      <c r="N23" s="95"/>
    </row>
    <row r="24" spans="2:17" ht="14.65" customHeight="1">
      <c r="B24" s="928" t="s">
        <v>206</v>
      </c>
      <c r="C24" s="1042"/>
      <c r="D24" s="1042"/>
      <c r="E24" s="1042"/>
      <c r="F24" s="1042"/>
      <c r="G24" s="1039"/>
      <c r="H24" s="1039"/>
      <c r="I24" s="1039"/>
      <c r="J24" s="1300" t="s">
        <v>207</v>
      </c>
      <c r="K24" s="1302"/>
      <c r="L24" s="135"/>
      <c r="M24" s="136"/>
      <c r="N24" s="137"/>
      <c r="O24" s="16"/>
      <c r="Q24" s="95"/>
    </row>
    <row r="25" spans="2:17" ht="14.65" customHeight="1">
      <c r="B25" s="929"/>
      <c r="C25" s="930"/>
      <c r="D25" s="930"/>
      <c r="E25" s="930"/>
      <c r="F25" s="930"/>
      <c r="G25" s="1135"/>
      <c r="H25" s="1135"/>
      <c r="I25" s="1136"/>
      <c r="J25" s="1303" t="s">
        <v>589</v>
      </c>
      <c r="K25" s="1305"/>
      <c r="L25" s="135"/>
      <c r="M25" s="136"/>
      <c r="N25" s="137"/>
      <c r="O25" s="16"/>
      <c r="Q25" s="95"/>
    </row>
    <row r="26" spans="2:17" ht="14.65" customHeight="1">
      <c r="B26" s="931" t="s">
        <v>208</v>
      </c>
      <c r="C26" s="932"/>
      <c r="D26" s="932"/>
      <c r="E26" s="932"/>
      <c r="F26" s="932"/>
      <c r="G26" s="1087"/>
      <c r="H26" s="1087"/>
      <c r="I26" s="1088"/>
      <c r="J26" s="1306" t="s">
        <v>210</v>
      </c>
      <c r="K26" s="1307"/>
      <c r="L26" s="135"/>
      <c r="M26" s="136"/>
      <c r="N26" s="137"/>
      <c r="O26" s="16"/>
      <c r="Q26" s="95"/>
    </row>
    <row r="27" spans="2:17" ht="14.65" customHeight="1">
      <c r="B27" s="934" t="s">
        <v>211</v>
      </c>
      <c r="C27" s="932"/>
      <c r="D27" s="1042"/>
      <c r="E27" s="1042"/>
      <c r="F27" s="1042"/>
      <c r="G27" s="1089"/>
      <c r="H27" s="1089"/>
      <c r="I27" s="1039"/>
      <c r="J27" s="1306" t="s">
        <v>590</v>
      </c>
      <c r="K27" s="1308"/>
      <c r="L27" s="135"/>
      <c r="M27" s="136"/>
      <c r="N27" s="137"/>
      <c r="O27" s="16"/>
      <c r="Q27" s="95"/>
    </row>
    <row r="28" spans="2:17" ht="14.65" customHeight="1">
      <c r="B28" s="931" t="s">
        <v>169</v>
      </c>
      <c r="C28" s="932"/>
      <c r="D28" s="932"/>
      <c r="E28" s="932"/>
      <c r="F28" s="932"/>
      <c r="G28" s="1087"/>
      <c r="H28" s="1087"/>
      <c r="I28" s="1087"/>
      <c r="J28" s="933" t="s">
        <v>550</v>
      </c>
      <c r="K28" s="936" t="s">
        <v>508</v>
      </c>
      <c r="L28" s="135"/>
      <c r="M28" s="136"/>
      <c r="N28" s="137"/>
      <c r="O28" s="16"/>
      <c r="Q28" s="95"/>
    </row>
    <row r="29" spans="2:17" ht="14.65" customHeight="1">
      <c r="B29" s="937" t="s">
        <v>551</v>
      </c>
      <c r="C29" s="938"/>
      <c r="D29" s="938"/>
      <c r="E29" s="938"/>
      <c r="F29" s="938"/>
      <c r="G29" s="939"/>
      <c r="H29" s="939"/>
      <c r="I29" s="939"/>
      <c r="J29" s="939"/>
      <c r="K29" s="939"/>
      <c r="L29" s="135"/>
      <c r="M29" s="136"/>
      <c r="N29" s="137"/>
      <c r="O29" s="16"/>
      <c r="Q29" s="95"/>
    </row>
    <row r="30" spans="2:17" ht="14.65" customHeight="1">
      <c r="B30" s="940" t="s">
        <v>199</v>
      </c>
      <c r="C30" s="941" t="s">
        <v>259</v>
      </c>
      <c r="D30" s="1043"/>
      <c r="E30" s="1043"/>
      <c r="F30" s="1043"/>
      <c r="G30" s="1090"/>
      <c r="H30" s="1090"/>
      <c r="I30" s="1091"/>
      <c r="J30" s="943" t="s">
        <v>5</v>
      </c>
      <c r="K30" s="943" t="s">
        <v>6</v>
      </c>
      <c r="L30" s="135"/>
      <c r="M30" s="136"/>
      <c r="N30" s="137"/>
      <c r="O30" s="16"/>
      <c r="Q30" s="95"/>
    </row>
    <row r="31" spans="2:17" ht="14.65" customHeight="1">
      <c r="B31" s="944"/>
      <c r="C31" s="1294" t="s">
        <v>260</v>
      </c>
      <c r="D31" s="1295"/>
      <c r="E31" s="1295"/>
      <c r="F31" s="1295"/>
      <c r="G31" s="1295"/>
      <c r="H31" s="1295"/>
      <c r="I31" s="1296"/>
      <c r="J31" s="945" t="s">
        <v>553</v>
      </c>
      <c r="K31" s="945" t="s">
        <v>5</v>
      </c>
      <c r="L31" s="135"/>
      <c r="M31" s="136"/>
      <c r="N31" s="137"/>
      <c r="O31" s="16"/>
      <c r="Q31" s="95"/>
    </row>
    <row r="32" spans="2:17" ht="14.65" customHeight="1">
      <c r="B32" s="934" t="s">
        <v>47</v>
      </c>
      <c r="C32" s="946"/>
      <c r="D32" s="946"/>
      <c r="E32" s="946"/>
      <c r="F32" s="946"/>
      <c r="G32" s="1086"/>
      <c r="H32" s="1086"/>
      <c r="I32" s="1094"/>
      <c r="J32" s="947" t="s">
        <v>5</v>
      </c>
      <c r="K32" s="947" t="s">
        <v>5</v>
      </c>
      <c r="L32" s="135"/>
      <c r="M32" s="136"/>
      <c r="N32" s="137"/>
      <c r="O32" s="16"/>
      <c r="Q32" s="95"/>
    </row>
    <row r="33" spans="2:17" ht="14.65" customHeight="1">
      <c r="B33" s="948" t="s">
        <v>8</v>
      </c>
      <c r="C33" s="949"/>
      <c r="D33" s="949"/>
      <c r="E33" s="949"/>
      <c r="F33" s="949"/>
      <c r="G33" s="950"/>
      <c r="H33" s="950"/>
      <c r="I33" s="950"/>
      <c r="J33" s="950"/>
      <c r="K33" s="1040"/>
      <c r="L33" s="135"/>
      <c r="M33" s="136"/>
      <c r="N33" s="137"/>
      <c r="O33" s="16"/>
      <c r="Q33" s="95"/>
    </row>
    <row r="34" spans="2:17" ht="14.65" customHeight="1">
      <c r="B34" s="951" t="s">
        <v>65</v>
      </c>
      <c r="C34" s="952" t="s">
        <v>66</v>
      </c>
      <c r="D34" s="997"/>
      <c r="E34" s="997"/>
      <c r="F34" s="997"/>
      <c r="G34" s="1086"/>
      <c r="H34" s="1086"/>
      <c r="I34" s="1094"/>
      <c r="J34" s="947" t="s">
        <v>553</v>
      </c>
      <c r="K34" s="953" t="s">
        <v>511</v>
      </c>
      <c r="L34" s="135"/>
      <c r="M34" s="136"/>
      <c r="N34" s="137"/>
      <c r="O34" s="16"/>
      <c r="Q34" s="95"/>
    </row>
    <row r="35" spans="2:17" ht="14.65" customHeight="1">
      <c r="B35" s="954" t="s">
        <v>397</v>
      </c>
      <c r="C35" s="955" t="s">
        <v>69</v>
      </c>
      <c r="D35" s="1044"/>
      <c r="E35" s="1044"/>
      <c r="F35" s="1044"/>
      <c r="G35" s="1095"/>
      <c r="H35" s="1095"/>
      <c r="I35" s="1096"/>
      <c r="J35" s="953" t="s">
        <v>5</v>
      </c>
      <c r="K35" s="953" t="s">
        <v>5</v>
      </c>
      <c r="L35" s="135"/>
      <c r="M35" s="136"/>
      <c r="N35" s="137"/>
      <c r="O35" s="16"/>
      <c r="Q35" s="95"/>
    </row>
    <row r="36" spans="2:17" ht="14.65" customHeight="1">
      <c r="B36" s="956" t="s">
        <v>554</v>
      </c>
      <c r="C36" s="957" t="s">
        <v>68</v>
      </c>
      <c r="D36" s="1045"/>
      <c r="E36" s="1045"/>
      <c r="F36" s="1045"/>
      <c r="G36" s="1097"/>
      <c r="H36" s="1097"/>
      <c r="I36" s="1098"/>
      <c r="J36" s="958" t="s">
        <v>552</v>
      </c>
      <c r="K36" s="958" t="s">
        <v>552</v>
      </c>
      <c r="L36" s="135"/>
      <c r="M36" s="136"/>
      <c r="N36" s="137"/>
      <c r="O36" s="16"/>
      <c r="Q36" s="95"/>
    </row>
    <row r="37" spans="2:17" ht="14.65" customHeight="1">
      <c r="B37" s="954" t="s">
        <v>15</v>
      </c>
      <c r="C37" s="959" t="s">
        <v>71</v>
      </c>
      <c r="D37" s="1046"/>
      <c r="E37" s="1046"/>
      <c r="F37" s="1046"/>
      <c r="G37" s="1099"/>
      <c r="H37" s="1099"/>
      <c r="I37" s="1100"/>
      <c r="J37" s="960" t="s">
        <v>552</v>
      </c>
      <c r="K37" s="960" t="s">
        <v>552</v>
      </c>
      <c r="L37" s="135"/>
      <c r="M37" s="136"/>
      <c r="N37" s="137"/>
      <c r="O37" s="16"/>
      <c r="Q37" s="95"/>
    </row>
    <row r="38" spans="2:17" ht="14.65" customHeight="1">
      <c r="B38" s="961" t="s">
        <v>72</v>
      </c>
      <c r="C38" s="952" t="s">
        <v>226</v>
      </c>
      <c r="D38" s="997"/>
      <c r="E38" s="997"/>
      <c r="F38" s="997"/>
      <c r="G38" s="1086"/>
      <c r="H38" s="1086"/>
      <c r="I38" s="1094"/>
      <c r="J38" s="947" t="s">
        <v>5</v>
      </c>
      <c r="K38" s="947" t="s">
        <v>5</v>
      </c>
      <c r="L38" s="135"/>
      <c r="M38" s="136"/>
      <c r="N38" s="137"/>
      <c r="O38" s="16"/>
      <c r="Q38" s="95"/>
    </row>
    <row r="39" spans="2:17" ht="14.65" customHeight="1">
      <c r="B39" s="962" t="s">
        <v>75</v>
      </c>
      <c r="C39" s="959" t="s">
        <v>76</v>
      </c>
      <c r="D39" s="1046"/>
      <c r="E39" s="1046"/>
      <c r="F39" s="1046"/>
      <c r="G39" s="1086"/>
      <c r="H39" s="1086"/>
      <c r="I39" s="1094"/>
      <c r="J39" s="947" t="s">
        <v>5</v>
      </c>
      <c r="K39" s="947" t="s">
        <v>5</v>
      </c>
      <c r="L39" s="135"/>
      <c r="M39" s="136"/>
      <c r="N39" s="137"/>
      <c r="O39" s="16"/>
      <c r="Q39" s="95"/>
    </row>
    <row r="40" spans="2:17" ht="14.65" customHeight="1">
      <c r="B40" s="963" t="s">
        <v>398</v>
      </c>
      <c r="C40" s="1074" t="s">
        <v>275</v>
      </c>
      <c r="D40" s="1083"/>
      <c r="E40" s="1083"/>
      <c r="F40" s="1079"/>
      <c r="G40" s="1095"/>
      <c r="H40" s="1095"/>
      <c r="I40" s="1096"/>
      <c r="J40" s="953" t="s">
        <v>5</v>
      </c>
      <c r="K40" s="953" t="s">
        <v>5</v>
      </c>
      <c r="L40" s="135"/>
      <c r="M40" s="136"/>
      <c r="N40" s="137"/>
      <c r="O40" s="16"/>
      <c r="Q40" s="95"/>
    </row>
    <row r="41" spans="2:17" ht="14.65" customHeight="1">
      <c r="B41" s="963" t="s">
        <v>212</v>
      </c>
      <c r="C41" s="957" t="s">
        <v>73</v>
      </c>
      <c r="D41" s="1045"/>
      <c r="E41" s="1045"/>
      <c r="F41" s="1045"/>
      <c r="G41" s="1097"/>
      <c r="H41" s="1097"/>
      <c r="I41" s="1101"/>
      <c r="J41" s="964" t="s">
        <v>553</v>
      </c>
      <c r="K41" s="964" t="s">
        <v>553</v>
      </c>
      <c r="L41" s="135"/>
      <c r="M41" s="136"/>
      <c r="N41" s="137"/>
      <c r="O41" s="16"/>
      <c r="Q41" s="95"/>
    </row>
    <row r="42" spans="2:17" ht="14.65" customHeight="1">
      <c r="B42" s="965"/>
      <c r="C42" s="955" t="s">
        <v>142</v>
      </c>
      <c r="D42" s="1044"/>
      <c r="E42" s="1044"/>
      <c r="F42" s="1044"/>
      <c r="G42" s="1102"/>
      <c r="H42" s="1102"/>
      <c r="I42" s="1096"/>
      <c r="J42" s="953" t="s">
        <v>5</v>
      </c>
      <c r="K42" s="953" t="s">
        <v>5</v>
      </c>
      <c r="L42" s="135"/>
      <c r="M42" s="136"/>
      <c r="N42" s="137"/>
      <c r="O42" s="16"/>
      <c r="Q42" s="95"/>
    </row>
    <row r="43" spans="2:17" ht="14.65" customHeight="1">
      <c r="B43" s="967" t="s">
        <v>79</v>
      </c>
      <c r="C43" s="968"/>
      <c r="D43" s="968"/>
      <c r="E43" s="968"/>
      <c r="F43" s="968"/>
      <c r="G43" s="950"/>
      <c r="H43" s="950"/>
      <c r="I43" s="950"/>
      <c r="J43" s="950"/>
      <c r="K43" s="950"/>
      <c r="L43" s="135"/>
      <c r="M43" s="136"/>
      <c r="N43" s="137"/>
      <c r="O43" s="16"/>
      <c r="Q43" s="95"/>
    </row>
    <row r="44" spans="2:17" ht="14.65" customHeight="1">
      <c r="B44" s="956" t="s">
        <v>80</v>
      </c>
      <c r="C44" s="969" t="s">
        <v>555</v>
      </c>
      <c r="D44" s="1049"/>
      <c r="E44" s="1049"/>
      <c r="F44" s="1049"/>
      <c r="G44" s="1103"/>
      <c r="H44" s="1103"/>
      <c r="I44" s="1091"/>
      <c r="J44" s="943" t="s">
        <v>5</v>
      </c>
      <c r="K44" s="943" t="s">
        <v>5</v>
      </c>
      <c r="L44" s="135"/>
      <c r="M44" s="136"/>
      <c r="N44" s="137"/>
      <c r="O44" s="16"/>
      <c r="Q44" s="95"/>
    </row>
    <row r="45" spans="2:17" ht="14.65" customHeight="1">
      <c r="B45" s="940" t="s">
        <v>81</v>
      </c>
      <c r="C45" s="970" t="s">
        <v>390</v>
      </c>
      <c r="D45" s="1050"/>
      <c r="E45" s="1050"/>
      <c r="F45" s="1050"/>
      <c r="G45" s="1104"/>
      <c r="H45" s="1104"/>
      <c r="I45" s="1101"/>
      <c r="J45" s="964" t="s">
        <v>5</v>
      </c>
      <c r="K45" s="964" t="s">
        <v>5</v>
      </c>
      <c r="L45" s="135"/>
      <c r="M45" s="136"/>
      <c r="N45" s="137"/>
      <c r="O45" s="16"/>
      <c r="Q45" s="95"/>
    </row>
    <row r="46" spans="2:17" ht="14.65" customHeight="1">
      <c r="B46" s="934" t="s">
        <v>439</v>
      </c>
      <c r="C46" s="975" t="s">
        <v>171</v>
      </c>
      <c r="D46" s="946"/>
      <c r="E46" s="946"/>
      <c r="F46" s="946"/>
      <c r="G46" s="1086"/>
      <c r="H46" s="1086"/>
      <c r="I46" s="1094"/>
      <c r="J46" s="947" t="s">
        <v>5</v>
      </c>
      <c r="K46" s="947" t="s">
        <v>5</v>
      </c>
      <c r="L46" s="135"/>
      <c r="M46" s="136"/>
      <c r="N46" s="137"/>
      <c r="O46" s="16"/>
      <c r="Q46" s="95"/>
    </row>
    <row r="47" spans="2:17" ht="14.65" customHeight="1">
      <c r="B47" s="971" t="s">
        <v>22</v>
      </c>
      <c r="C47" s="957" t="s">
        <v>184</v>
      </c>
      <c r="D47" s="1045"/>
      <c r="E47" s="1045"/>
      <c r="F47" s="1045"/>
      <c r="G47" s="1104"/>
      <c r="H47" s="1104"/>
      <c r="I47" s="1101"/>
      <c r="J47" s="964" t="s">
        <v>572</v>
      </c>
      <c r="K47" s="964" t="s">
        <v>572</v>
      </c>
      <c r="L47" s="135"/>
      <c r="M47" s="136"/>
      <c r="N47" s="137"/>
      <c r="O47" s="16"/>
      <c r="Q47" s="95"/>
    </row>
    <row r="48" spans="2:17" ht="14.65" customHeight="1">
      <c r="B48" s="972"/>
      <c r="C48" s="955" t="s">
        <v>23</v>
      </c>
      <c r="D48" s="1044"/>
      <c r="E48" s="1044"/>
      <c r="F48" s="1044"/>
      <c r="G48" s="1095"/>
      <c r="H48" s="1095"/>
      <c r="I48" s="1096"/>
      <c r="J48" s="953" t="s">
        <v>5</v>
      </c>
      <c r="K48" s="953" t="s">
        <v>5</v>
      </c>
      <c r="L48" s="135"/>
      <c r="M48" s="136"/>
      <c r="N48" s="137"/>
      <c r="O48" s="16"/>
      <c r="Q48" s="95"/>
    </row>
    <row r="49" spans="2:17" ht="14.65" customHeight="1">
      <c r="B49" s="972" t="s">
        <v>239</v>
      </c>
      <c r="C49" s="973" t="s">
        <v>556</v>
      </c>
      <c r="D49" s="1052"/>
      <c r="E49" s="1052"/>
      <c r="F49" s="1052"/>
      <c r="G49" s="1092"/>
      <c r="H49" s="1092"/>
      <c r="I49" s="1093"/>
      <c r="J49" s="945" t="s">
        <v>5</v>
      </c>
      <c r="K49" s="945" t="s">
        <v>5</v>
      </c>
      <c r="L49" s="135"/>
      <c r="M49" s="136"/>
      <c r="N49" s="137"/>
      <c r="O49" s="16"/>
      <c r="Q49" s="95"/>
    </row>
    <row r="50" spans="2:17" ht="14.65" customHeight="1">
      <c r="B50" s="972" t="s">
        <v>557</v>
      </c>
      <c r="C50" s="952" t="s">
        <v>556</v>
      </c>
      <c r="D50" s="997"/>
      <c r="E50" s="997"/>
      <c r="F50" s="997"/>
      <c r="G50" s="1086"/>
      <c r="H50" s="1086"/>
      <c r="I50" s="1094"/>
      <c r="J50" s="947" t="s">
        <v>552</v>
      </c>
      <c r="K50" s="947" t="s">
        <v>552</v>
      </c>
      <c r="L50" s="135"/>
      <c r="M50" s="136"/>
      <c r="N50" s="137"/>
      <c r="O50" s="16"/>
      <c r="Q50" s="95"/>
    </row>
    <row r="51" spans="2:17" ht="14.65" customHeight="1">
      <c r="B51" s="934" t="s">
        <v>9</v>
      </c>
      <c r="C51" s="946"/>
      <c r="D51" s="946"/>
      <c r="E51" s="946"/>
      <c r="F51" s="946"/>
      <c r="G51" s="1086"/>
      <c r="H51" s="1086"/>
      <c r="I51" s="1094"/>
      <c r="J51" s="947" t="s">
        <v>553</v>
      </c>
      <c r="K51" s="947" t="s">
        <v>553</v>
      </c>
      <c r="L51" s="135"/>
      <c r="M51" s="136"/>
      <c r="N51" s="137"/>
      <c r="O51" s="16"/>
      <c r="Q51" s="95"/>
    </row>
    <row r="52" spans="2:17" ht="14.65" customHeight="1">
      <c r="B52" s="974" t="s">
        <v>83</v>
      </c>
      <c r="C52" s="975" t="s">
        <v>84</v>
      </c>
      <c r="D52" s="946"/>
      <c r="E52" s="946"/>
      <c r="F52" s="946"/>
      <c r="G52" s="1086"/>
      <c r="H52" s="1086"/>
      <c r="I52" s="1094"/>
      <c r="J52" s="947" t="s">
        <v>552</v>
      </c>
      <c r="K52" s="947" t="s">
        <v>552</v>
      </c>
      <c r="L52" s="135"/>
      <c r="M52" s="136"/>
      <c r="N52" s="137"/>
      <c r="O52" s="16"/>
      <c r="Q52" s="95"/>
    </row>
    <row r="53" spans="2:17" ht="14.65" customHeight="1">
      <c r="B53" s="944" t="s">
        <v>85</v>
      </c>
      <c r="C53" s="970" t="s">
        <v>241</v>
      </c>
      <c r="D53" s="1050"/>
      <c r="E53" s="1050"/>
      <c r="F53" s="1050"/>
      <c r="G53" s="1104"/>
      <c r="H53" s="1104"/>
      <c r="I53" s="1101"/>
      <c r="J53" s="964" t="s">
        <v>5</v>
      </c>
      <c r="K53" s="964" t="s">
        <v>5</v>
      </c>
      <c r="L53" s="135"/>
      <c r="M53" s="136"/>
      <c r="N53" s="137"/>
      <c r="O53" s="16"/>
      <c r="Q53" s="95"/>
    </row>
    <row r="54" spans="2:17" ht="14.65" customHeight="1">
      <c r="B54" s="962"/>
      <c r="C54" s="955" t="s">
        <v>242</v>
      </c>
      <c r="D54" s="1044"/>
      <c r="E54" s="1044"/>
      <c r="F54" s="1044"/>
      <c r="G54" s="1095"/>
      <c r="H54" s="1095"/>
      <c r="I54" s="1096"/>
      <c r="J54" s="953" t="s">
        <v>5</v>
      </c>
      <c r="K54" s="953" t="s">
        <v>5</v>
      </c>
      <c r="L54" s="135"/>
      <c r="M54" s="136"/>
      <c r="N54" s="137"/>
      <c r="O54" s="16"/>
      <c r="Q54" s="95"/>
    </row>
    <row r="55" spans="2:17" ht="14.65" customHeight="1">
      <c r="B55" s="934" t="s">
        <v>519</v>
      </c>
      <c r="C55" s="946"/>
      <c r="D55" s="946"/>
      <c r="E55" s="946"/>
      <c r="F55" s="946"/>
      <c r="G55" s="1086"/>
      <c r="H55" s="1086"/>
      <c r="I55" s="1094"/>
      <c r="J55" s="947" t="s">
        <v>552</v>
      </c>
      <c r="K55" s="947" t="s">
        <v>552</v>
      </c>
      <c r="L55" s="135"/>
      <c r="M55" s="136"/>
      <c r="N55" s="137"/>
      <c r="O55" s="16"/>
      <c r="Q55" s="95"/>
    </row>
    <row r="56" spans="2:17" ht="14.65" customHeight="1">
      <c r="B56" s="976" t="s">
        <v>87</v>
      </c>
      <c r="C56" s="946" t="s">
        <v>558</v>
      </c>
      <c r="D56" s="946"/>
      <c r="E56" s="946"/>
      <c r="F56" s="946"/>
      <c r="G56" s="1086"/>
      <c r="H56" s="1086"/>
      <c r="I56" s="1094"/>
      <c r="J56" s="947" t="s">
        <v>5</v>
      </c>
      <c r="K56" s="947" t="s">
        <v>5</v>
      </c>
      <c r="L56" s="135"/>
      <c r="M56" s="136"/>
      <c r="N56" s="137"/>
      <c r="O56" s="16"/>
      <c r="Q56" s="95"/>
    </row>
    <row r="57" spans="2:17" ht="14.65" customHeight="1">
      <c r="B57" s="962" t="s">
        <v>24</v>
      </c>
      <c r="C57" s="977" t="s">
        <v>226</v>
      </c>
      <c r="D57" s="1053"/>
      <c r="E57" s="1053"/>
      <c r="F57" s="1053"/>
      <c r="G57" s="1103"/>
      <c r="H57" s="1103"/>
      <c r="I57" s="1091"/>
      <c r="J57" s="943" t="s">
        <v>5</v>
      </c>
      <c r="K57" s="943" t="s">
        <v>5</v>
      </c>
      <c r="L57" s="135"/>
      <c r="M57" s="136"/>
      <c r="N57" s="137"/>
      <c r="O57" s="16"/>
      <c r="Q57" s="95"/>
    </row>
    <row r="58" spans="2:17" ht="14.65" customHeight="1">
      <c r="B58" s="962"/>
      <c r="C58" s="977" t="s">
        <v>88</v>
      </c>
      <c r="D58" s="1053"/>
      <c r="E58" s="1053"/>
      <c r="F58" s="1053"/>
      <c r="G58" s="1103"/>
      <c r="H58" s="1103"/>
      <c r="I58" s="1091"/>
      <c r="J58" s="943" t="s">
        <v>5</v>
      </c>
      <c r="K58" s="943" t="s">
        <v>5</v>
      </c>
      <c r="L58" s="135"/>
      <c r="M58" s="136"/>
      <c r="N58" s="137"/>
      <c r="O58" s="16"/>
      <c r="Q58" s="95"/>
    </row>
    <row r="59" spans="2:17" ht="14.65" customHeight="1">
      <c r="B59" s="962"/>
      <c r="C59" s="977" t="s">
        <v>89</v>
      </c>
      <c r="D59" s="1053"/>
      <c r="E59" s="1053"/>
      <c r="F59" s="1053"/>
      <c r="G59" s="1103"/>
      <c r="H59" s="1103"/>
      <c r="I59" s="1091"/>
      <c r="J59" s="943" t="s">
        <v>5</v>
      </c>
      <c r="K59" s="943" t="s">
        <v>5</v>
      </c>
      <c r="L59" s="135"/>
      <c r="M59" s="136"/>
      <c r="N59" s="137"/>
      <c r="O59" s="16"/>
      <c r="Q59" s="95"/>
    </row>
    <row r="60" spans="2:17" ht="14.65" customHeight="1">
      <c r="B60" s="962"/>
      <c r="C60" s="977" t="s">
        <v>90</v>
      </c>
      <c r="D60" s="1053"/>
      <c r="E60" s="1053"/>
      <c r="F60" s="1053"/>
      <c r="G60" s="1103"/>
      <c r="H60" s="1103"/>
      <c r="I60" s="1091"/>
      <c r="J60" s="943" t="s">
        <v>5</v>
      </c>
      <c r="K60" s="943" t="s">
        <v>5</v>
      </c>
      <c r="L60" s="135"/>
      <c r="M60" s="136"/>
      <c r="N60" s="137"/>
      <c r="O60" s="16"/>
      <c r="Q60" s="95"/>
    </row>
    <row r="61" spans="2:17" ht="14.65" customHeight="1">
      <c r="B61" s="972"/>
      <c r="C61" s="978" t="s">
        <v>443</v>
      </c>
      <c r="D61" s="1073"/>
      <c r="E61" s="1073"/>
      <c r="F61" s="1073"/>
      <c r="G61" s="1095"/>
      <c r="H61" s="1095"/>
      <c r="I61" s="1096"/>
      <c r="J61" s="953" t="s">
        <v>552</v>
      </c>
      <c r="K61" s="953" t="s">
        <v>552</v>
      </c>
      <c r="L61" s="135"/>
      <c r="M61" s="136"/>
      <c r="N61" s="137"/>
      <c r="O61" s="16"/>
      <c r="Q61" s="95"/>
    </row>
    <row r="62" spans="2:17" ht="14.65" customHeight="1">
      <c r="B62" s="1288" t="s">
        <v>520</v>
      </c>
      <c r="C62" s="979" t="s">
        <v>92</v>
      </c>
      <c r="D62" s="1055"/>
      <c r="E62" s="1055"/>
      <c r="F62" s="1055"/>
      <c r="G62" s="980"/>
      <c r="H62" s="980"/>
      <c r="I62" s="1101"/>
      <c r="J62" s="960" t="s">
        <v>553</v>
      </c>
      <c r="K62" s="964" t="s">
        <v>553</v>
      </c>
      <c r="L62" s="135"/>
      <c r="M62" s="136"/>
      <c r="N62" s="137"/>
      <c r="O62" s="16"/>
      <c r="Q62" s="95"/>
    </row>
    <row r="63" spans="2:17" ht="14.65" customHeight="1">
      <c r="B63" s="1289"/>
      <c r="C63" s="981" t="s">
        <v>214</v>
      </c>
      <c r="D63" s="1056"/>
      <c r="E63" s="1056"/>
      <c r="F63" s="1056"/>
      <c r="G63" s="1095"/>
      <c r="H63" s="1095"/>
      <c r="I63" s="1096"/>
      <c r="J63" s="953" t="s">
        <v>552</v>
      </c>
      <c r="K63" s="987" t="s">
        <v>552</v>
      </c>
      <c r="L63" s="135"/>
      <c r="M63" s="136"/>
      <c r="N63" s="137"/>
      <c r="O63" s="16"/>
      <c r="Q63" s="95"/>
    </row>
    <row r="64" spans="2:17" ht="14.65" customHeight="1">
      <c r="B64" s="967" t="s">
        <v>94</v>
      </c>
      <c r="C64" s="968"/>
      <c r="D64" s="968"/>
      <c r="E64" s="968"/>
      <c r="F64" s="1057"/>
      <c r="G64" s="982"/>
      <c r="H64" s="982"/>
      <c r="I64" s="950"/>
      <c r="J64" s="950"/>
      <c r="K64" s="950"/>
      <c r="L64" s="135"/>
      <c r="M64" s="136"/>
      <c r="N64" s="137"/>
      <c r="O64" s="16"/>
      <c r="Q64" s="95"/>
    </row>
    <row r="65" spans="2:17" ht="14.65" customHeight="1">
      <c r="B65" s="1290" t="s">
        <v>37</v>
      </c>
      <c r="C65" s="983" t="s">
        <v>185</v>
      </c>
      <c r="D65" s="1058"/>
      <c r="E65" s="1058"/>
      <c r="F65" s="1058"/>
      <c r="G65" s="1104"/>
      <c r="H65" s="1104"/>
      <c r="I65" s="1101"/>
      <c r="J65" s="964" t="s">
        <v>5</v>
      </c>
      <c r="K65" s="964" t="s">
        <v>5</v>
      </c>
      <c r="L65" s="135"/>
      <c r="M65" s="136"/>
      <c r="N65" s="137"/>
      <c r="O65" s="16"/>
      <c r="Q65" s="95"/>
    </row>
    <row r="66" spans="2:17" ht="14.65" customHeight="1">
      <c r="B66" s="1291"/>
      <c r="C66" s="969" t="s">
        <v>95</v>
      </c>
      <c r="D66" s="1049"/>
      <c r="E66" s="1049"/>
      <c r="F66" s="1049"/>
      <c r="G66" s="1103"/>
      <c r="H66" s="1103"/>
      <c r="I66" s="1091"/>
      <c r="J66" s="943" t="s">
        <v>6</v>
      </c>
      <c r="K66" s="943" t="s">
        <v>6</v>
      </c>
      <c r="L66" s="135"/>
      <c r="M66" s="136"/>
      <c r="N66" s="137"/>
      <c r="O66" s="16"/>
      <c r="Q66" s="95"/>
    </row>
    <row r="67" spans="2:17" ht="14.65" customHeight="1">
      <c r="B67" s="1291"/>
      <c r="C67" s="969" t="s">
        <v>96</v>
      </c>
      <c r="D67" s="1049"/>
      <c r="E67" s="1049"/>
      <c r="F67" s="1049"/>
      <c r="G67" s="1103"/>
      <c r="H67" s="1103"/>
      <c r="I67" s="1091"/>
      <c r="J67" s="943" t="s">
        <v>5</v>
      </c>
      <c r="K67" s="943" t="s">
        <v>5</v>
      </c>
      <c r="L67" s="135"/>
      <c r="M67" s="136"/>
      <c r="N67" s="137"/>
      <c r="O67" s="16"/>
      <c r="Q67" s="95"/>
    </row>
    <row r="68" spans="2:17" ht="14.65" customHeight="1">
      <c r="B68" s="1291"/>
      <c r="C68" s="969" t="s">
        <v>445</v>
      </c>
      <c r="D68" s="1049"/>
      <c r="E68" s="1049"/>
      <c r="F68" s="1049"/>
      <c r="G68" s="1103"/>
      <c r="H68" s="1103"/>
      <c r="I68" s="1105"/>
      <c r="J68" s="984" t="s">
        <v>5</v>
      </c>
      <c r="K68" s="943" t="s">
        <v>5</v>
      </c>
      <c r="L68" s="135"/>
      <c r="M68" s="136"/>
      <c r="N68" s="137"/>
      <c r="O68" s="16"/>
      <c r="Q68" s="95"/>
    </row>
    <row r="69" spans="2:17" ht="14.65" customHeight="1">
      <c r="B69" s="1291"/>
      <c r="C69" s="969" t="s">
        <v>446</v>
      </c>
      <c r="D69" s="1049"/>
      <c r="E69" s="1049"/>
      <c r="F69" s="1049"/>
      <c r="G69" s="1103"/>
      <c r="H69" s="1103"/>
      <c r="I69" s="1091"/>
      <c r="J69" s="943" t="s">
        <v>5</v>
      </c>
      <c r="K69" s="943" t="s">
        <v>5</v>
      </c>
      <c r="L69" s="135"/>
      <c r="M69" s="136"/>
      <c r="N69" s="137"/>
      <c r="O69" s="16"/>
      <c r="Q69" s="95"/>
    </row>
    <row r="70" spans="2:17" ht="14.65" customHeight="1">
      <c r="B70" s="1291"/>
      <c r="C70" s="985" t="s">
        <v>559</v>
      </c>
      <c r="D70" s="1059"/>
      <c r="E70" s="1137"/>
      <c r="F70" s="1080"/>
      <c r="G70" s="1103"/>
      <c r="H70" s="1103"/>
      <c r="I70" s="1091"/>
      <c r="J70" s="943" t="s">
        <v>5</v>
      </c>
      <c r="K70" s="943" t="s">
        <v>5</v>
      </c>
      <c r="L70" s="135"/>
      <c r="M70" s="136"/>
      <c r="N70" s="137"/>
      <c r="O70" s="16"/>
      <c r="Q70" s="95"/>
    </row>
    <row r="71" spans="2:17" ht="14.65" customHeight="1">
      <c r="B71" s="1293"/>
      <c r="C71" s="986" t="s">
        <v>522</v>
      </c>
      <c r="D71" s="1060"/>
      <c r="E71" s="965"/>
      <c r="F71" s="1033"/>
      <c r="G71" s="1106"/>
      <c r="H71" s="1106"/>
      <c r="I71" s="1107"/>
      <c r="J71" s="987" t="s">
        <v>5</v>
      </c>
      <c r="K71" s="987" t="s">
        <v>5</v>
      </c>
      <c r="L71" s="135"/>
      <c r="M71" s="136"/>
      <c r="N71" s="137"/>
      <c r="O71" s="16"/>
      <c r="Q71" s="95"/>
    </row>
    <row r="72" spans="2:17" ht="14.65" customHeight="1">
      <c r="B72" s="972" t="s">
        <v>11</v>
      </c>
      <c r="C72" s="946"/>
      <c r="D72" s="946"/>
      <c r="E72" s="946"/>
      <c r="F72" s="946"/>
      <c r="G72" s="1086"/>
      <c r="H72" s="1086"/>
      <c r="I72" s="1094"/>
      <c r="J72" s="947" t="s">
        <v>5</v>
      </c>
      <c r="K72" s="947" t="s">
        <v>5</v>
      </c>
      <c r="L72" s="135"/>
      <c r="M72" s="136"/>
      <c r="N72" s="137"/>
      <c r="O72" s="16"/>
      <c r="Q72" s="95"/>
    </row>
    <row r="73" spans="2:17" ht="14.65" customHeight="1">
      <c r="B73" s="934" t="s">
        <v>20</v>
      </c>
      <c r="C73" s="988"/>
      <c r="D73" s="988"/>
      <c r="E73" s="988"/>
      <c r="F73" s="988"/>
      <c r="G73" s="1086"/>
      <c r="H73" s="1086"/>
      <c r="I73" s="1094"/>
      <c r="J73" s="947" t="s">
        <v>5</v>
      </c>
      <c r="K73" s="947" t="s">
        <v>5</v>
      </c>
      <c r="L73" s="135"/>
      <c r="M73" s="136"/>
      <c r="N73" s="137"/>
      <c r="O73" s="16"/>
      <c r="Q73" s="95"/>
    </row>
    <row r="74" spans="2:17" ht="14.65" customHeight="1">
      <c r="B74" s="940" t="s">
        <v>99</v>
      </c>
      <c r="C74" s="983" t="s">
        <v>201</v>
      </c>
      <c r="D74" s="1058"/>
      <c r="E74" s="1058"/>
      <c r="F74" s="1058"/>
      <c r="G74" s="1104"/>
      <c r="H74" s="1104"/>
      <c r="I74" s="1101"/>
      <c r="J74" s="964" t="s">
        <v>5</v>
      </c>
      <c r="K74" s="964" t="s">
        <v>5</v>
      </c>
      <c r="L74" s="135"/>
      <c r="M74" s="136"/>
      <c r="N74" s="137"/>
      <c r="O74" s="16"/>
      <c r="Q74" s="95"/>
    </row>
    <row r="75" spans="2:17" ht="14.65" customHeight="1">
      <c r="B75" s="989"/>
      <c r="C75" s="990" t="s">
        <v>2</v>
      </c>
      <c r="D75" s="1061"/>
      <c r="E75" s="1061"/>
      <c r="F75" s="1061"/>
      <c r="G75" s="980"/>
      <c r="H75" s="980"/>
      <c r="I75" s="1108"/>
      <c r="J75" s="991" t="s">
        <v>5</v>
      </c>
      <c r="K75" s="991" t="s">
        <v>5</v>
      </c>
      <c r="L75" s="135"/>
      <c r="M75" s="136"/>
      <c r="N75" s="137"/>
      <c r="O75" s="16"/>
      <c r="Q75" s="95"/>
    </row>
    <row r="76" spans="2:17" ht="14.65" customHeight="1">
      <c r="B76" s="962"/>
      <c r="C76" s="977" t="s">
        <v>100</v>
      </c>
      <c r="D76" s="1053"/>
      <c r="E76" s="1053"/>
      <c r="F76" s="1053"/>
      <c r="G76" s="1103"/>
      <c r="H76" s="1103"/>
      <c r="I76" s="1091"/>
      <c r="J76" s="943" t="s">
        <v>5</v>
      </c>
      <c r="K76" s="943" t="s">
        <v>5</v>
      </c>
      <c r="L76" s="135"/>
      <c r="M76" s="136"/>
      <c r="N76" s="137"/>
      <c r="O76" s="16"/>
      <c r="Q76" s="95"/>
    </row>
    <row r="77" spans="2:17" ht="14.65" customHeight="1">
      <c r="B77" s="944"/>
      <c r="C77" s="977" t="s">
        <v>174</v>
      </c>
      <c r="D77" s="1053"/>
      <c r="E77" s="1053"/>
      <c r="F77" s="1053"/>
      <c r="G77" s="1103"/>
      <c r="H77" s="1103"/>
      <c r="I77" s="1091"/>
      <c r="J77" s="943" t="s">
        <v>5</v>
      </c>
      <c r="K77" s="943" t="s">
        <v>5</v>
      </c>
      <c r="L77" s="135"/>
      <c r="M77" s="136"/>
      <c r="N77" s="137"/>
      <c r="O77" s="16"/>
      <c r="Q77" s="95"/>
    </row>
    <row r="78" spans="2:17" ht="14.65" customHeight="1">
      <c r="B78" s="944"/>
      <c r="C78" s="977" t="s">
        <v>101</v>
      </c>
      <c r="D78" s="1053"/>
      <c r="E78" s="1053"/>
      <c r="F78" s="1053"/>
      <c r="G78" s="1103"/>
      <c r="H78" s="1103"/>
      <c r="I78" s="1091"/>
      <c r="J78" s="943" t="s">
        <v>5</v>
      </c>
      <c r="K78" s="943" t="s">
        <v>5</v>
      </c>
      <c r="L78" s="135"/>
      <c r="M78" s="136"/>
      <c r="N78" s="137"/>
      <c r="O78" s="16"/>
      <c r="Q78" s="95"/>
    </row>
    <row r="79" spans="2:17" ht="14.65" customHeight="1">
      <c r="B79" s="944"/>
      <c r="C79" s="977" t="s">
        <v>102</v>
      </c>
      <c r="D79" s="1053"/>
      <c r="E79" s="1053"/>
      <c r="F79" s="1053"/>
      <c r="G79" s="1103"/>
      <c r="H79" s="1103"/>
      <c r="I79" s="1091"/>
      <c r="J79" s="943" t="s">
        <v>5</v>
      </c>
      <c r="K79" s="943" t="s">
        <v>5</v>
      </c>
      <c r="L79" s="135"/>
      <c r="M79" s="136"/>
      <c r="N79" s="137"/>
      <c r="O79" s="16"/>
      <c r="Q79" s="95"/>
    </row>
    <row r="80" spans="2:17" ht="14.65" customHeight="1">
      <c r="B80" s="962"/>
      <c r="C80" s="992" t="s">
        <v>103</v>
      </c>
      <c r="D80" s="145"/>
      <c r="E80" s="145"/>
      <c r="F80" s="145"/>
      <c r="G80" s="1103"/>
      <c r="H80" s="1103"/>
      <c r="I80" s="1091"/>
      <c r="J80" s="943" t="s">
        <v>5</v>
      </c>
      <c r="K80" s="943" t="s">
        <v>5</v>
      </c>
      <c r="L80" s="135"/>
      <c r="M80" s="136"/>
      <c r="N80" s="137"/>
      <c r="O80" s="16"/>
      <c r="Q80" s="95"/>
    </row>
    <row r="81" spans="2:17" ht="14.65" customHeight="1">
      <c r="B81" s="962"/>
      <c r="C81" s="992" t="s">
        <v>560</v>
      </c>
      <c r="D81" s="145"/>
      <c r="E81" s="145"/>
      <c r="F81" s="145"/>
      <c r="G81" s="1103"/>
      <c r="H81" s="1103"/>
      <c r="I81" s="1091"/>
      <c r="J81" s="943" t="s">
        <v>5</v>
      </c>
      <c r="K81" s="943" t="s">
        <v>5</v>
      </c>
      <c r="L81" s="135"/>
      <c r="M81" s="136"/>
      <c r="N81" s="137"/>
      <c r="O81" s="16"/>
      <c r="Q81" s="95"/>
    </row>
    <row r="82" spans="2:17" ht="14.65" customHeight="1">
      <c r="B82" s="962"/>
      <c r="C82" s="992" t="s">
        <v>561</v>
      </c>
      <c r="D82" s="145"/>
      <c r="E82" s="145"/>
      <c r="F82" s="145"/>
      <c r="G82" s="1103"/>
      <c r="H82" s="1103"/>
      <c r="I82" s="1091"/>
      <c r="J82" s="943" t="s">
        <v>5</v>
      </c>
      <c r="K82" s="943" t="s">
        <v>5</v>
      </c>
      <c r="L82" s="135"/>
      <c r="M82" s="136"/>
      <c r="N82" s="137"/>
      <c r="O82" s="16"/>
      <c r="Q82" s="95"/>
    </row>
    <row r="83" spans="2:17" ht="14.65" customHeight="1">
      <c r="B83" s="962"/>
      <c r="C83" s="977" t="s">
        <v>562</v>
      </c>
      <c r="D83" s="1053"/>
      <c r="E83" s="1053"/>
      <c r="F83" s="1053"/>
      <c r="G83" s="1103"/>
      <c r="H83" s="1103"/>
      <c r="I83" s="1091"/>
      <c r="J83" s="943" t="s">
        <v>5</v>
      </c>
      <c r="K83" s="943" t="s">
        <v>5</v>
      </c>
      <c r="L83" s="135"/>
      <c r="M83" s="136"/>
      <c r="N83" s="137"/>
      <c r="O83" s="16"/>
      <c r="Q83" s="95"/>
    </row>
    <row r="84" spans="2:17" ht="14.65" customHeight="1">
      <c r="B84" s="962"/>
      <c r="C84" s="977" t="s">
        <v>404</v>
      </c>
      <c r="D84" s="1053"/>
      <c r="E84" s="1053"/>
      <c r="F84" s="1053"/>
      <c r="G84" s="1103"/>
      <c r="H84" s="1103"/>
      <c r="I84" s="1091"/>
      <c r="J84" s="943" t="s">
        <v>563</v>
      </c>
      <c r="K84" s="943" t="s">
        <v>563</v>
      </c>
      <c r="L84" s="135"/>
      <c r="M84" s="136"/>
      <c r="N84" s="137"/>
      <c r="O84" s="16"/>
      <c r="Q84" s="95"/>
    </row>
    <row r="85" spans="2:17" ht="14.65" customHeight="1">
      <c r="B85" s="944"/>
      <c r="C85" s="993" t="s">
        <v>106</v>
      </c>
      <c r="D85" s="1062"/>
      <c r="E85" s="1062"/>
      <c r="F85" s="1062"/>
      <c r="G85" s="1103"/>
      <c r="H85" s="1103"/>
      <c r="I85" s="1091"/>
      <c r="J85" s="943" t="s">
        <v>5</v>
      </c>
      <c r="K85" s="943" t="s">
        <v>5</v>
      </c>
      <c r="L85" s="135"/>
      <c r="M85" s="136"/>
      <c r="N85" s="137"/>
      <c r="O85" s="16"/>
      <c r="Q85" s="95"/>
    </row>
    <row r="86" spans="2:17" ht="14.65" customHeight="1">
      <c r="B86" s="944"/>
      <c r="C86" s="993" t="s">
        <v>108</v>
      </c>
      <c r="D86" s="1062"/>
      <c r="E86" s="1062"/>
      <c r="F86" s="1062"/>
      <c r="G86" s="1103"/>
      <c r="H86" s="1103"/>
      <c r="I86" s="1091"/>
      <c r="J86" s="943" t="s">
        <v>5</v>
      </c>
      <c r="K86" s="943" t="s">
        <v>5</v>
      </c>
      <c r="L86" s="135"/>
      <c r="M86" s="136"/>
      <c r="N86" s="137"/>
      <c r="O86" s="16"/>
      <c r="Q86" s="95"/>
    </row>
    <row r="87" spans="2:17" ht="14.65" customHeight="1">
      <c r="B87" s="962"/>
      <c r="C87" s="993" t="s">
        <v>109</v>
      </c>
      <c r="D87" s="1062"/>
      <c r="E87" s="1062"/>
      <c r="F87" s="1062"/>
      <c r="G87" s="1103"/>
      <c r="H87" s="1103"/>
      <c r="I87" s="1091"/>
      <c r="J87" s="943" t="s">
        <v>5</v>
      </c>
      <c r="K87" s="943" t="s">
        <v>5</v>
      </c>
      <c r="L87" s="135"/>
      <c r="M87" s="136"/>
      <c r="N87" s="137"/>
      <c r="O87" s="16"/>
      <c r="Q87" s="95"/>
    </row>
    <row r="88" spans="2:17" ht="14.65" customHeight="1">
      <c r="B88" s="962"/>
      <c r="C88" s="993" t="s">
        <v>49</v>
      </c>
      <c r="D88" s="1062"/>
      <c r="E88" s="1062"/>
      <c r="F88" s="1062"/>
      <c r="G88" s="1103"/>
      <c r="H88" s="1103"/>
      <c r="I88" s="1091"/>
      <c r="J88" s="943" t="s">
        <v>5</v>
      </c>
      <c r="K88" s="943" t="s">
        <v>5</v>
      </c>
      <c r="L88" s="135"/>
      <c r="M88" s="136"/>
      <c r="N88" s="137"/>
      <c r="O88" s="16"/>
      <c r="Q88" s="95"/>
    </row>
    <row r="89" spans="2:17" ht="14.65" customHeight="1">
      <c r="B89" s="962"/>
      <c r="C89" s="993" t="s">
        <v>186</v>
      </c>
      <c r="D89" s="1062"/>
      <c r="E89" s="1062"/>
      <c r="F89" s="1062"/>
      <c r="G89" s="1103"/>
      <c r="H89" s="1103"/>
      <c r="I89" s="1091"/>
      <c r="J89" s="943" t="s">
        <v>5</v>
      </c>
      <c r="K89" s="943" t="s">
        <v>5</v>
      </c>
      <c r="L89" s="135"/>
      <c r="M89" s="136"/>
      <c r="N89" s="137"/>
      <c r="O89" s="16"/>
      <c r="Q89" s="95"/>
    </row>
    <row r="90" spans="2:17" ht="14.65" customHeight="1">
      <c r="B90" s="972"/>
      <c r="C90" s="955" t="s">
        <v>187</v>
      </c>
      <c r="D90" s="1044"/>
      <c r="E90" s="1044"/>
      <c r="F90" s="1044"/>
      <c r="G90" s="1095"/>
      <c r="H90" s="1095"/>
      <c r="I90" s="1096"/>
      <c r="J90" s="953" t="s">
        <v>552</v>
      </c>
      <c r="K90" s="953" t="s">
        <v>552</v>
      </c>
      <c r="L90" s="135"/>
      <c r="M90" s="136"/>
      <c r="N90" s="137"/>
      <c r="O90" s="16"/>
      <c r="Q90" s="95"/>
    </row>
    <row r="91" spans="2:17" ht="14.65" customHeight="1">
      <c r="B91" s="974" t="s">
        <v>104</v>
      </c>
      <c r="C91" s="975" t="s">
        <v>105</v>
      </c>
      <c r="D91" s="946"/>
      <c r="E91" s="946"/>
      <c r="F91" s="946"/>
      <c r="G91" s="1086"/>
      <c r="H91" s="1086"/>
      <c r="I91" s="1094"/>
      <c r="J91" s="947" t="s">
        <v>5</v>
      </c>
      <c r="K91" s="947" t="s">
        <v>5</v>
      </c>
      <c r="L91" s="135"/>
      <c r="M91" s="136"/>
      <c r="N91" s="137"/>
      <c r="O91" s="16"/>
      <c r="Q91" s="95"/>
    </row>
    <row r="92" spans="2:17" ht="21">
      <c r="B92" s="1264" t="s">
        <v>0</v>
      </c>
      <c r="C92" s="1264"/>
      <c r="D92" s="1264"/>
      <c r="E92" s="1264"/>
      <c r="F92" s="1264"/>
      <c r="G92" s="1264"/>
      <c r="H92" s="1264"/>
      <c r="I92" s="1264"/>
      <c r="J92" s="1264"/>
      <c r="K92" s="1264"/>
      <c r="L92" s="135"/>
      <c r="M92" s="136"/>
      <c r="N92" s="137"/>
      <c r="O92" s="16"/>
      <c r="Q92" s="95"/>
    </row>
    <row r="93" spans="2:17" ht="14.65" customHeight="1">
      <c r="B93" s="994" t="s">
        <v>10</v>
      </c>
      <c r="C93" s="968"/>
      <c r="D93" s="968"/>
      <c r="E93" s="968"/>
      <c r="F93" s="968"/>
      <c r="G93" s="950"/>
      <c r="H93" s="950"/>
      <c r="I93" s="950"/>
      <c r="J93" s="950"/>
      <c r="K93" s="950"/>
      <c r="L93" s="135"/>
      <c r="M93" s="136"/>
      <c r="N93" s="137"/>
      <c r="O93" s="16"/>
      <c r="Q93" s="95"/>
    </row>
    <row r="94" spans="2:17" ht="14.65" customHeight="1">
      <c r="B94" s="971" t="s">
        <v>111</v>
      </c>
      <c r="C94" s="957" t="s">
        <v>180</v>
      </c>
      <c r="D94" s="1045"/>
      <c r="E94" s="1045"/>
      <c r="F94" s="1045"/>
      <c r="G94" s="1104"/>
      <c r="H94" s="1104"/>
      <c r="I94" s="1101"/>
      <c r="J94" s="964" t="s">
        <v>5</v>
      </c>
      <c r="K94" s="964" t="s">
        <v>5</v>
      </c>
      <c r="L94" s="135"/>
      <c r="M94" s="136"/>
      <c r="N94" s="137"/>
      <c r="O94" s="16"/>
      <c r="Q94" s="95"/>
    </row>
    <row r="95" spans="2:17" ht="14.65" customHeight="1">
      <c r="B95" s="972"/>
      <c r="C95" s="955" t="s">
        <v>181</v>
      </c>
      <c r="D95" s="1044"/>
      <c r="E95" s="1044"/>
      <c r="F95" s="1044"/>
      <c r="G95" s="1095"/>
      <c r="H95" s="1095"/>
      <c r="I95" s="1096"/>
      <c r="J95" s="953" t="s">
        <v>5</v>
      </c>
      <c r="K95" s="953" t="s">
        <v>5</v>
      </c>
      <c r="L95" s="135"/>
      <c r="M95" s="136"/>
      <c r="N95" s="137"/>
      <c r="O95" s="16"/>
      <c r="Q95" s="95"/>
    </row>
    <row r="96" spans="2:17" ht="14.65" customHeight="1">
      <c r="B96" s="972" t="s">
        <v>114</v>
      </c>
      <c r="C96" s="995" t="s">
        <v>115</v>
      </c>
      <c r="D96" s="1063"/>
      <c r="E96" s="1063"/>
      <c r="F96" s="1063"/>
      <c r="G96" s="1086"/>
      <c r="H96" s="1086"/>
      <c r="I96" s="1094"/>
      <c r="J96" s="947" t="s">
        <v>5</v>
      </c>
      <c r="K96" s="947" t="s">
        <v>5</v>
      </c>
      <c r="L96" s="135"/>
      <c r="M96" s="136"/>
      <c r="N96" s="137"/>
      <c r="O96" s="16"/>
      <c r="Q96" s="95"/>
    </row>
    <row r="97" spans="2:17" ht="14.65" customHeight="1">
      <c r="B97" s="951" t="s">
        <v>116</v>
      </c>
      <c r="C97" s="952" t="s">
        <v>461</v>
      </c>
      <c r="D97" s="997"/>
      <c r="E97" s="997"/>
      <c r="F97" s="997"/>
      <c r="G97" s="1086"/>
      <c r="H97" s="1086"/>
      <c r="I97" s="1094"/>
      <c r="J97" s="947" t="s">
        <v>5</v>
      </c>
      <c r="K97" s="947" t="s">
        <v>5</v>
      </c>
      <c r="L97" s="135"/>
      <c r="M97" s="136"/>
      <c r="N97" s="137"/>
      <c r="O97" s="16"/>
      <c r="Q97" s="95"/>
    </row>
    <row r="98" spans="2:17" ht="14.65" customHeight="1">
      <c r="B98" s="934" t="s">
        <v>399</v>
      </c>
      <c r="C98" s="996"/>
      <c r="D98" s="996"/>
      <c r="E98" s="996"/>
      <c r="F98" s="996"/>
      <c r="G98" s="1086"/>
      <c r="H98" s="1086"/>
      <c r="I98" s="1094"/>
      <c r="J98" s="947" t="s">
        <v>552</v>
      </c>
      <c r="K98" s="947" t="s">
        <v>552</v>
      </c>
      <c r="L98" s="135"/>
      <c r="M98" s="136"/>
      <c r="N98" s="137"/>
      <c r="O98" s="16"/>
      <c r="Q98" s="95"/>
    </row>
    <row r="99" spans="2:17" ht="14.65" customHeight="1">
      <c r="B99" s="971" t="s">
        <v>118</v>
      </c>
      <c r="C99" s="957" t="s">
        <v>119</v>
      </c>
      <c r="D99" s="1045"/>
      <c r="E99" s="1045"/>
      <c r="F99" s="1045"/>
      <c r="G99" s="1104"/>
      <c r="H99" s="1104"/>
      <c r="I99" s="1101"/>
      <c r="J99" s="964" t="s">
        <v>6</v>
      </c>
      <c r="K99" s="964" t="s">
        <v>6</v>
      </c>
      <c r="L99" s="135"/>
      <c r="M99" s="136"/>
      <c r="N99" s="137"/>
      <c r="O99" s="16"/>
      <c r="Q99" s="95"/>
    </row>
    <row r="100" spans="2:17" ht="14.65" customHeight="1">
      <c r="B100" s="972"/>
      <c r="C100" s="955" t="s">
        <v>120</v>
      </c>
      <c r="D100" s="1044"/>
      <c r="E100" s="1044"/>
      <c r="F100" s="1044"/>
      <c r="G100" s="1095"/>
      <c r="H100" s="1095"/>
      <c r="I100" s="1096"/>
      <c r="J100" s="953" t="s">
        <v>5</v>
      </c>
      <c r="K100" s="953" t="s">
        <v>5</v>
      </c>
      <c r="L100" s="135"/>
      <c r="M100" s="136"/>
      <c r="N100" s="137"/>
      <c r="O100" s="16"/>
      <c r="Q100" s="95"/>
    </row>
    <row r="101" spans="2:17" ht="14.65" customHeight="1">
      <c r="B101" s="951" t="s">
        <v>258</v>
      </c>
      <c r="C101" s="997"/>
      <c r="D101" s="997"/>
      <c r="E101" s="997"/>
      <c r="F101" s="997"/>
      <c r="G101" s="1086"/>
      <c r="H101" s="1086"/>
      <c r="I101" s="1094"/>
      <c r="J101" s="947" t="s">
        <v>5</v>
      </c>
      <c r="K101" s="947" t="s">
        <v>5</v>
      </c>
      <c r="L101" s="135"/>
      <c r="M101" s="136"/>
      <c r="N101" s="137"/>
      <c r="O101" s="16"/>
      <c r="Q101" s="95"/>
    </row>
    <row r="102" spans="2:17" ht="14.65" customHeight="1">
      <c r="B102" s="972" t="s">
        <v>19</v>
      </c>
      <c r="C102" s="997"/>
      <c r="D102" s="997"/>
      <c r="E102" s="997"/>
      <c r="F102" s="997"/>
      <c r="G102" s="1086"/>
      <c r="H102" s="1086"/>
      <c r="I102" s="1094"/>
      <c r="J102" s="947" t="s">
        <v>5</v>
      </c>
      <c r="K102" s="947" t="s">
        <v>5</v>
      </c>
      <c r="L102" s="135"/>
      <c r="M102" s="136"/>
      <c r="N102" s="137"/>
      <c r="O102" s="16"/>
      <c r="Q102" s="95"/>
    </row>
    <row r="103" spans="2:17" ht="14.65" customHeight="1">
      <c r="B103" s="971" t="s">
        <v>7</v>
      </c>
      <c r="C103" s="977" t="s">
        <v>121</v>
      </c>
      <c r="D103" s="1053"/>
      <c r="E103" s="1053"/>
      <c r="F103" s="1053"/>
      <c r="G103" s="1103"/>
      <c r="H103" s="1103"/>
      <c r="I103" s="1091"/>
      <c r="J103" s="943" t="s">
        <v>5</v>
      </c>
      <c r="K103" s="943" t="s">
        <v>5</v>
      </c>
      <c r="L103" s="135"/>
      <c r="M103" s="136"/>
      <c r="N103" s="137"/>
      <c r="O103" s="16"/>
      <c r="Q103" s="95"/>
    </row>
    <row r="104" spans="2:17" ht="14.65" customHeight="1">
      <c r="B104" s="998"/>
      <c r="C104" s="977" t="s">
        <v>122</v>
      </c>
      <c r="D104" s="1053"/>
      <c r="E104" s="1053"/>
      <c r="F104" s="1053"/>
      <c r="G104" s="1103"/>
      <c r="H104" s="1103"/>
      <c r="I104" s="1091"/>
      <c r="J104" s="943" t="s">
        <v>5</v>
      </c>
      <c r="K104" s="943" t="s">
        <v>5</v>
      </c>
      <c r="L104" s="135"/>
      <c r="M104" s="136"/>
      <c r="N104" s="137"/>
      <c r="O104" s="16"/>
      <c r="Q104" s="95"/>
    </row>
    <row r="105" spans="2:17" ht="14.65" customHeight="1">
      <c r="B105" s="998"/>
      <c r="C105" s="977" t="s">
        <v>564</v>
      </c>
      <c r="D105" s="1053"/>
      <c r="E105" s="1053"/>
      <c r="F105" s="1053"/>
      <c r="G105" s="1103"/>
      <c r="H105" s="1103"/>
      <c r="I105" s="1091"/>
      <c r="J105" s="943" t="s">
        <v>6</v>
      </c>
      <c r="K105" s="943" t="s">
        <v>5</v>
      </c>
      <c r="L105" s="135"/>
      <c r="M105" s="136"/>
      <c r="N105" s="137"/>
      <c r="O105" s="16"/>
      <c r="Q105" s="95"/>
    </row>
    <row r="106" spans="2:17" ht="14.65" customHeight="1">
      <c r="B106" s="999"/>
      <c r="C106" s="1297" t="s">
        <v>463</v>
      </c>
      <c r="D106" s="1298"/>
      <c r="E106" s="1298"/>
      <c r="F106" s="1298"/>
      <c r="G106" s="1298"/>
      <c r="H106" s="1298"/>
      <c r="I106" s="1299"/>
      <c r="J106" s="942" t="s">
        <v>552</v>
      </c>
      <c r="K106" s="942" t="s">
        <v>552</v>
      </c>
      <c r="L106" s="135"/>
      <c r="M106" s="136"/>
      <c r="N106" s="137"/>
      <c r="O106" s="16"/>
      <c r="Q106" s="95"/>
    </row>
    <row r="107" spans="2:17" ht="14.65" customHeight="1">
      <c r="B107" s="972" t="s">
        <v>500</v>
      </c>
      <c r="C107" s="988"/>
      <c r="D107" s="988"/>
      <c r="E107" s="988"/>
      <c r="F107" s="988"/>
      <c r="G107" s="1086"/>
      <c r="H107" s="1086"/>
      <c r="I107" s="1094"/>
      <c r="J107" s="947" t="s">
        <v>552</v>
      </c>
      <c r="K107" s="947" t="s">
        <v>552</v>
      </c>
      <c r="L107" s="135"/>
      <c r="M107" s="136"/>
      <c r="N107" s="137"/>
      <c r="O107" s="16"/>
      <c r="Q107" s="95"/>
    </row>
    <row r="108" spans="2:17" ht="14.65" customHeight="1">
      <c r="B108" s="951" t="s">
        <v>159</v>
      </c>
      <c r="C108" s="952" t="s">
        <v>531</v>
      </c>
      <c r="D108" s="997"/>
      <c r="E108" s="997"/>
      <c r="F108" s="997"/>
      <c r="G108" s="1086"/>
      <c r="H108" s="1086"/>
      <c r="I108" s="1094"/>
      <c r="J108" s="947" t="s">
        <v>563</v>
      </c>
      <c r="K108" s="947" t="s">
        <v>563</v>
      </c>
      <c r="L108" s="135"/>
      <c r="M108" s="136"/>
      <c r="N108" s="137"/>
      <c r="O108" s="16"/>
      <c r="Q108" s="95"/>
    </row>
    <row r="109" spans="2:17" ht="14.65" customHeight="1">
      <c r="B109" s="934" t="s">
        <v>248</v>
      </c>
      <c r="C109" s="975" t="s">
        <v>464</v>
      </c>
      <c r="D109" s="946"/>
      <c r="E109" s="946"/>
      <c r="F109" s="946"/>
      <c r="G109" s="1086"/>
      <c r="H109" s="1086"/>
      <c r="I109" s="1094"/>
      <c r="J109" s="947" t="s">
        <v>552</v>
      </c>
      <c r="K109" s="947" t="s">
        <v>552</v>
      </c>
      <c r="L109" s="135"/>
      <c r="M109" s="136"/>
      <c r="N109" s="137"/>
      <c r="O109" s="16"/>
      <c r="Q109" s="95"/>
    </row>
    <row r="110" spans="2:17" ht="14.65" customHeight="1">
      <c r="B110" s="940" t="s">
        <v>1</v>
      </c>
      <c r="C110" s="1076"/>
      <c r="D110" s="1082"/>
      <c r="E110" s="1082"/>
      <c r="F110" s="1082"/>
      <c r="G110" s="1099"/>
      <c r="H110" s="1109"/>
      <c r="I110" s="1110"/>
      <c r="J110" s="1001" t="s">
        <v>552</v>
      </c>
      <c r="K110" s="960" t="s">
        <v>552</v>
      </c>
      <c r="L110" s="135"/>
      <c r="M110" s="136"/>
      <c r="N110" s="137"/>
      <c r="O110" s="16"/>
      <c r="Q110" s="95"/>
    </row>
    <row r="111" spans="2:17" ht="14.65" customHeight="1">
      <c r="B111" s="934" t="s">
        <v>263</v>
      </c>
      <c r="C111" s="975"/>
      <c r="D111" s="946"/>
      <c r="E111" s="946"/>
      <c r="F111" s="946"/>
      <c r="G111" s="1086"/>
      <c r="H111" s="1086"/>
      <c r="I111" s="1111"/>
      <c r="J111" s="1002" t="s">
        <v>552</v>
      </c>
      <c r="K111" s="947" t="s">
        <v>552</v>
      </c>
      <c r="L111" s="135"/>
      <c r="M111" s="136"/>
      <c r="N111" s="137"/>
      <c r="O111" s="16"/>
      <c r="Q111" s="95"/>
    </row>
    <row r="112" spans="2:17" ht="14.65" customHeight="1">
      <c r="B112" s="974" t="s">
        <v>532</v>
      </c>
      <c r="C112" s="1077"/>
      <c r="D112" s="1036"/>
      <c r="E112" s="1036"/>
      <c r="F112" s="1036"/>
      <c r="G112" s="1106"/>
      <c r="H112" s="1106"/>
      <c r="I112" s="1112"/>
      <c r="J112" s="1003" t="s">
        <v>5</v>
      </c>
      <c r="K112" s="987" t="s">
        <v>552</v>
      </c>
      <c r="L112" s="135"/>
      <c r="M112" s="136"/>
      <c r="N112" s="137"/>
      <c r="O112" s="16"/>
      <c r="Q112" s="95"/>
    </row>
    <row r="113" spans="2:17" ht="14.65" customHeight="1">
      <c r="B113" s="937" t="s">
        <v>13</v>
      </c>
      <c r="C113" s="938"/>
      <c r="D113" s="938"/>
      <c r="E113" s="938"/>
      <c r="F113" s="938"/>
      <c r="G113" s="950"/>
      <c r="H113" s="950"/>
      <c r="I113" s="950"/>
      <c r="J113" s="950"/>
      <c r="K113" s="950"/>
      <c r="L113" s="135"/>
      <c r="M113" s="136"/>
      <c r="N113" s="137"/>
      <c r="O113" s="16"/>
      <c r="Q113" s="95"/>
    </row>
    <row r="114" spans="2:17" ht="14.65" customHeight="1">
      <c r="B114" s="1004" t="s">
        <v>31</v>
      </c>
      <c r="C114" s="1005" t="s">
        <v>125</v>
      </c>
      <c r="D114" s="1065"/>
      <c r="E114" s="1065"/>
      <c r="F114" s="1065"/>
      <c r="G114" s="980"/>
      <c r="H114" s="980"/>
      <c r="I114" s="1108"/>
      <c r="J114" s="991" t="s">
        <v>5</v>
      </c>
      <c r="K114" s="991" t="s">
        <v>5</v>
      </c>
      <c r="L114" s="135"/>
      <c r="M114" s="136"/>
      <c r="N114" s="137"/>
      <c r="O114" s="16"/>
      <c r="Q114" s="95"/>
    </row>
    <row r="115" spans="2:17" ht="14.65" customHeight="1">
      <c r="B115" s="962"/>
      <c r="C115" s="992" t="s">
        <v>264</v>
      </c>
      <c r="D115" s="145"/>
      <c r="E115" s="145"/>
      <c r="F115" s="145"/>
      <c r="G115" s="1103"/>
      <c r="H115" s="1103"/>
      <c r="I115" s="1091"/>
      <c r="J115" s="943" t="s">
        <v>5</v>
      </c>
      <c r="K115" s="943" t="s">
        <v>5</v>
      </c>
      <c r="L115" s="135"/>
      <c r="M115" s="136"/>
      <c r="N115" s="137"/>
      <c r="O115" s="16"/>
      <c r="Q115" s="95"/>
    </row>
    <row r="116" spans="2:17" ht="14.65" customHeight="1">
      <c r="B116" s="962"/>
      <c r="C116" s="1006" t="s">
        <v>126</v>
      </c>
      <c r="D116" s="1066"/>
      <c r="E116" s="1066"/>
      <c r="F116" s="1066"/>
      <c r="G116" s="1103"/>
      <c r="H116" s="1103"/>
      <c r="I116" s="1091"/>
      <c r="J116" s="943" t="s">
        <v>5</v>
      </c>
      <c r="K116" s="943" t="s">
        <v>5</v>
      </c>
      <c r="L116" s="135"/>
      <c r="M116" s="136"/>
      <c r="N116" s="137"/>
      <c r="O116" s="16"/>
      <c r="Q116" s="95"/>
    </row>
    <row r="117" spans="2:17" ht="14.65" customHeight="1">
      <c r="B117" s="962"/>
      <c r="C117" s="1006" t="s">
        <v>127</v>
      </c>
      <c r="D117" s="1066"/>
      <c r="E117" s="1066"/>
      <c r="F117" s="1066"/>
      <c r="G117" s="1103"/>
      <c r="H117" s="1103"/>
      <c r="I117" s="1091"/>
      <c r="J117" s="943" t="s">
        <v>5</v>
      </c>
      <c r="K117" s="943" t="s">
        <v>5</v>
      </c>
      <c r="L117" s="135"/>
      <c r="M117" s="136"/>
      <c r="N117" s="137"/>
      <c r="O117" s="16"/>
      <c r="Q117" s="95"/>
    </row>
    <row r="118" spans="2:17" ht="14.65" customHeight="1">
      <c r="B118" s="962"/>
      <c r="C118" s="1007" t="s">
        <v>128</v>
      </c>
      <c r="D118" s="1067"/>
      <c r="E118" s="1067"/>
      <c r="F118" s="1067"/>
      <c r="G118" s="1113"/>
      <c r="H118" s="1113"/>
      <c r="I118" s="1096"/>
      <c r="J118" s="953" t="s">
        <v>5</v>
      </c>
      <c r="K118" s="953" t="s">
        <v>5</v>
      </c>
      <c r="L118" s="135"/>
      <c r="M118" s="136"/>
      <c r="N118" s="137"/>
      <c r="O118" s="16"/>
      <c r="Q118" s="95"/>
    </row>
    <row r="119" spans="2:17" ht="14.65" customHeight="1">
      <c r="B119" s="971" t="s">
        <v>33</v>
      </c>
      <c r="C119" s="969" t="s">
        <v>534</v>
      </c>
      <c r="D119" s="1049"/>
      <c r="E119" s="1049"/>
      <c r="F119" s="1049"/>
      <c r="G119" s="1103"/>
      <c r="H119" s="1103"/>
      <c r="I119" s="1091"/>
      <c r="J119" s="943" t="s">
        <v>5</v>
      </c>
      <c r="K119" s="943" t="s">
        <v>5</v>
      </c>
      <c r="L119" s="135"/>
      <c r="M119" s="136"/>
      <c r="N119" s="137"/>
      <c r="O119" s="16"/>
      <c r="Q119" s="95"/>
    </row>
    <row r="120" spans="2:17" ht="14.65" customHeight="1">
      <c r="B120" s="962"/>
      <c r="C120" s="969" t="s">
        <v>533</v>
      </c>
      <c r="D120" s="1049"/>
      <c r="E120" s="1049"/>
      <c r="F120" s="1049"/>
      <c r="G120" s="1103"/>
      <c r="H120" s="1103"/>
      <c r="I120" s="1091"/>
      <c r="J120" s="943" t="s">
        <v>5</v>
      </c>
      <c r="K120" s="943" t="s">
        <v>5</v>
      </c>
      <c r="L120" s="135"/>
      <c r="M120" s="136"/>
      <c r="N120" s="137"/>
      <c r="O120" s="16"/>
      <c r="Q120" s="95"/>
    </row>
    <row r="121" spans="2:17" ht="14.65" customHeight="1">
      <c r="B121" s="962"/>
      <c r="C121" s="969" t="s">
        <v>535</v>
      </c>
      <c r="D121" s="1049"/>
      <c r="E121" s="1049"/>
      <c r="F121" s="1049"/>
      <c r="G121" s="1103"/>
      <c r="H121" s="1103"/>
      <c r="I121" s="1091"/>
      <c r="J121" s="943" t="s">
        <v>5</v>
      </c>
      <c r="K121" s="943" t="s">
        <v>5</v>
      </c>
      <c r="L121" s="135"/>
      <c r="M121" s="136"/>
      <c r="N121" s="137"/>
      <c r="O121" s="16"/>
      <c r="Q121" s="95"/>
    </row>
    <row r="122" spans="2:17" ht="14.65" customHeight="1">
      <c r="B122" s="951" t="s">
        <v>131</v>
      </c>
      <c r="C122" s="988"/>
      <c r="D122" s="988"/>
      <c r="E122" s="988"/>
      <c r="F122" s="988"/>
      <c r="G122" s="1086"/>
      <c r="H122" s="1086"/>
      <c r="I122" s="1094"/>
      <c r="J122" s="947" t="s">
        <v>5</v>
      </c>
      <c r="K122" s="947" t="s">
        <v>5</v>
      </c>
      <c r="L122" s="135"/>
      <c r="M122" s="136"/>
      <c r="N122" s="137"/>
      <c r="O122" s="16"/>
      <c r="Q122" s="95"/>
    </row>
    <row r="123" spans="2:17" ht="14.65" customHeight="1">
      <c r="B123" s="962" t="s">
        <v>132</v>
      </c>
      <c r="C123" s="977" t="s">
        <v>134</v>
      </c>
      <c r="D123" s="1053"/>
      <c r="E123" s="1053"/>
      <c r="F123" s="1053"/>
      <c r="G123" s="1103"/>
      <c r="H123" s="1103"/>
      <c r="I123" s="1091"/>
      <c r="J123" s="943" t="s">
        <v>5</v>
      </c>
      <c r="K123" s="943" t="s">
        <v>5</v>
      </c>
      <c r="L123" s="135"/>
      <c r="M123" s="136"/>
      <c r="N123" s="137"/>
      <c r="O123" s="16"/>
      <c r="Q123" s="95"/>
    </row>
    <row r="124" spans="2:17" ht="14.65" customHeight="1">
      <c r="B124" s="962"/>
      <c r="C124" s="955" t="s">
        <v>135</v>
      </c>
      <c r="D124" s="1044"/>
      <c r="E124" s="1044"/>
      <c r="F124" s="1044"/>
      <c r="G124" s="1095"/>
      <c r="H124" s="1095"/>
      <c r="I124" s="1096"/>
      <c r="J124" s="953" t="s">
        <v>5</v>
      </c>
      <c r="K124" s="953" t="s">
        <v>5</v>
      </c>
      <c r="L124" s="135"/>
      <c r="M124" s="136"/>
      <c r="N124" s="137"/>
      <c r="O124" s="16"/>
      <c r="Q124" s="95"/>
    </row>
    <row r="125" spans="2:17" ht="14.65" customHeight="1">
      <c r="B125" s="1004" t="s">
        <v>344</v>
      </c>
      <c r="C125" s="959" t="s">
        <v>136</v>
      </c>
      <c r="D125" s="1046"/>
      <c r="E125" s="1046"/>
      <c r="F125" s="1046"/>
      <c r="G125" s="1099"/>
      <c r="H125" s="1099"/>
      <c r="I125" s="1100"/>
      <c r="J125" s="960" t="s">
        <v>5</v>
      </c>
      <c r="K125" s="960" t="s">
        <v>5</v>
      </c>
      <c r="L125" s="135"/>
      <c r="M125" s="136"/>
      <c r="N125" s="137"/>
      <c r="O125" s="16"/>
      <c r="Q125" s="95"/>
    </row>
    <row r="126" spans="2:17" ht="14.65" customHeight="1">
      <c r="B126" s="1009"/>
      <c r="C126" s="955" t="s">
        <v>135</v>
      </c>
      <c r="D126" s="1044"/>
      <c r="E126" s="1044"/>
      <c r="F126" s="1044"/>
      <c r="G126" s="1095"/>
      <c r="H126" s="1095"/>
      <c r="I126" s="1096"/>
      <c r="J126" s="953" t="s">
        <v>5</v>
      </c>
      <c r="K126" s="953" t="s">
        <v>5</v>
      </c>
      <c r="L126" s="135"/>
      <c r="M126" s="136"/>
      <c r="N126" s="137"/>
      <c r="O126" s="16"/>
      <c r="Q126" s="95"/>
    </row>
    <row r="127" spans="2:17" ht="14.65" customHeight="1">
      <c r="B127" s="951" t="s">
        <v>346</v>
      </c>
      <c r="C127" s="952" t="s">
        <v>137</v>
      </c>
      <c r="D127" s="997"/>
      <c r="E127" s="997"/>
      <c r="F127" s="1046"/>
      <c r="G127" s="1104"/>
      <c r="H127" s="1104"/>
      <c r="I127" s="1101"/>
      <c r="J127" s="964" t="s">
        <v>5</v>
      </c>
      <c r="K127" s="964" t="s">
        <v>5</v>
      </c>
      <c r="L127" s="135"/>
      <c r="M127" s="136"/>
      <c r="N127" s="137"/>
      <c r="O127" s="16"/>
      <c r="Q127" s="95"/>
    </row>
    <row r="128" spans="2:17" ht="14.65" customHeight="1">
      <c r="B128" s="783" t="s">
        <v>188</v>
      </c>
      <c r="C128" s="1010"/>
      <c r="D128" s="997"/>
      <c r="E128" s="997"/>
      <c r="F128" s="1068"/>
      <c r="G128" s="1099"/>
      <c r="H128" s="1099"/>
      <c r="I128" s="1100"/>
      <c r="J128" s="960" t="s">
        <v>5</v>
      </c>
      <c r="K128" s="960" t="s">
        <v>5</v>
      </c>
      <c r="L128" s="135"/>
      <c r="M128" s="136"/>
      <c r="N128" s="137"/>
      <c r="O128" s="16"/>
      <c r="Q128" s="95"/>
    </row>
    <row r="129" spans="2:17" ht="14.65" customHeight="1">
      <c r="B129" s="1011" t="s">
        <v>50</v>
      </c>
      <c r="C129" s="1010"/>
      <c r="D129" s="997"/>
      <c r="E129" s="997"/>
      <c r="F129" s="1068"/>
      <c r="G129" s="1099"/>
      <c r="H129" s="1099"/>
      <c r="I129" s="1100"/>
      <c r="J129" s="960" t="s">
        <v>5</v>
      </c>
      <c r="K129" s="960" t="s">
        <v>5</v>
      </c>
      <c r="L129" s="135"/>
      <c r="M129" s="136"/>
      <c r="N129" s="137"/>
      <c r="O129" s="16"/>
      <c r="Q129" s="95"/>
    </row>
    <row r="130" spans="2:17" ht="14.65" customHeight="1">
      <c r="B130" s="1012" t="s">
        <v>215</v>
      </c>
      <c r="C130" s="996"/>
      <c r="D130" s="1082"/>
      <c r="E130" s="1082"/>
      <c r="F130" s="996"/>
      <c r="G130" s="1099"/>
      <c r="H130" s="1099"/>
      <c r="I130" s="1100"/>
      <c r="J130" s="960" t="s">
        <v>5</v>
      </c>
      <c r="K130" s="960" t="s">
        <v>5</v>
      </c>
      <c r="L130" s="135"/>
      <c r="M130" s="136"/>
      <c r="N130" s="137"/>
      <c r="O130" s="16"/>
      <c r="Q130" s="95"/>
    </row>
    <row r="131" spans="2:17" ht="14.65" customHeight="1">
      <c r="B131" s="1138" t="s">
        <v>138</v>
      </c>
      <c r="C131" s="975" t="s">
        <v>565</v>
      </c>
      <c r="D131" s="946"/>
      <c r="E131" s="946"/>
      <c r="F131" s="946"/>
      <c r="G131" s="1086"/>
      <c r="H131" s="1086"/>
      <c r="I131" s="1094"/>
      <c r="J131" s="947" t="s">
        <v>552</v>
      </c>
      <c r="K131" s="947" t="s">
        <v>552</v>
      </c>
      <c r="L131" s="135"/>
      <c r="M131" s="136"/>
      <c r="N131" s="137"/>
      <c r="O131" s="16"/>
      <c r="Q131" s="95"/>
    </row>
    <row r="132" spans="2:17" ht="14.65" customHeight="1">
      <c r="B132" s="972" t="s">
        <v>204</v>
      </c>
      <c r="C132" s="952" t="s">
        <v>216</v>
      </c>
      <c r="D132" s="997"/>
      <c r="E132" s="997"/>
      <c r="F132" s="997"/>
      <c r="G132" s="1086"/>
      <c r="H132" s="1086"/>
      <c r="I132" s="1094"/>
      <c r="J132" s="947" t="s">
        <v>5</v>
      </c>
      <c r="K132" s="947" t="s">
        <v>5</v>
      </c>
      <c r="L132" s="135"/>
      <c r="M132" s="136"/>
      <c r="N132" s="137"/>
      <c r="O132" s="16"/>
      <c r="Q132" s="95"/>
    </row>
    <row r="133" spans="2:17" ht="14.65" customHeight="1">
      <c r="B133" s="940" t="s">
        <v>470</v>
      </c>
      <c r="C133" s="975" t="s">
        <v>566</v>
      </c>
      <c r="D133" s="946"/>
      <c r="E133" s="946"/>
      <c r="F133" s="946"/>
      <c r="G133" s="1086"/>
      <c r="H133" s="1086"/>
      <c r="I133" s="1094"/>
      <c r="J133" s="947" t="s">
        <v>5</v>
      </c>
      <c r="K133" s="947" t="s">
        <v>5</v>
      </c>
      <c r="L133" s="135"/>
      <c r="M133" s="136"/>
      <c r="N133" s="137"/>
      <c r="O133" s="16"/>
      <c r="Q133" s="95"/>
    </row>
    <row r="134" spans="2:17" ht="14.65" customHeight="1">
      <c r="B134" s="951" t="s">
        <v>139</v>
      </c>
      <c r="C134" s="959" t="s">
        <v>133</v>
      </c>
      <c r="D134" s="1046"/>
      <c r="E134" s="1046"/>
      <c r="F134" s="1046"/>
      <c r="G134" s="1086"/>
      <c r="H134" s="1086"/>
      <c r="I134" s="1094"/>
      <c r="J134" s="947" t="s">
        <v>5</v>
      </c>
      <c r="K134" s="947" t="s">
        <v>5</v>
      </c>
      <c r="L134" s="135"/>
      <c r="M134" s="136"/>
      <c r="N134" s="137"/>
      <c r="O134" s="16"/>
      <c r="Q134" s="95"/>
    </row>
    <row r="135" spans="2:17" ht="14.65" customHeight="1">
      <c r="B135" s="1014" t="s">
        <v>405</v>
      </c>
      <c r="C135" s="983" t="s">
        <v>18</v>
      </c>
      <c r="D135" s="1058"/>
      <c r="E135" s="1058"/>
      <c r="F135" s="1058"/>
      <c r="G135" s="1104"/>
      <c r="H135" s="1099"/>
      <c r="I135" s="1100"/>
      <c r="J135" s="960" t="s">
        <v>5</v>
      </c>
      <c r="K135" s="960" t="s">
        <v>6</v>
      </c>
      <c r="L135" s="135"/>
      <c r="M135" s="136"/>
      <c r="N135" s="137"/>
      <c r="O135" s="16"/>
      <c r="Q135" s="95"/>
    </row>
    <row r="136" spans="2:17" ht="14.65" customHeight="1">
      <c r="B136" s="956"/>
      <c r="C136" s="1015" t="s">
        <v>140</v>
      </c>
      <c r="D136" s="1069"/>
      <c r="E136" s="1069"/>
      <c r="F136" s="1069"/>
      <c r="G136" s="1095"/>
      <c r="H136" s="1095"/>
      <c r="I136" s="1096"/>
      <c r="J136" s="953" t="s">
        <v>6</v>
      </c>
      <c r="K136" s="953" t="s">
        <v>5</v>
      </c>
      <c r="L136" s="135"/>
      <c r="M136" s="136"/>
      <c r="N136" s="137"/>
      <c r="O136" s="16"/>
      <c r="Q136" s="95"/>
    </row>
    <row r="137" spans="2:17" ht="14.65" customHeight="1">
      <c r="B137" s="963" t="s">
        <v>141</v>
      </c>
      <c r="C137" s="1015" t="s">
        <v>142</v>
      </c>
      <c r="D137" s="1069"/>
      <c r="E137" s="1069"/>
      <c r="F137" s="1069"/>
      <c r="G137" s="1095"/>
      <c r="H137" s="1095"/>
      <c r="I137" s="1096"/>
      <c r="J137" s="953" t="s">
        <v>552</v>
      </c>
      <c r="K137" s="953" t="s">
        <v>552</v>
      </c>
      <c r="L137" s="135"/>
      <c r="M137" s="136"/>
      <c r="N137" s="137"/>
      <c r="O137" s="16"/>
      <c r="Q137" s="95"/>
    </row>
    <row r="138" spans="2:17" ht="14.65" customHeight="1">
      <c r="B138" s="239" t="s">
        <v>567</v>
      </c>
      <c r="C138" s="144" t="s">
        <v>71</v>
      </c>
      <c r="D138" s="439"/>
      <c r="E138" s="439"/>
      <c r="F138" s="439"/>
      <c r="G138" s="1095"/>
      <c r="H138" s="1095"/>
      <c r="I138" s="1096"/>
      <c r="J138" s="953" t="s">
        <v>552</v>
      </c>
      <c r="K138" s="953" t="s">
        <v>552</v>
      </c>
      <c r="L138" s="135"/>
      <c r="M138" s="136"/>
      <c r="N138" s="137"/>
      <c r="O138" s="16"/>
      <c r="Q138" s="95"/>
    </row>
    <row r="139" spans="2:17" ht="14.65" customHeight="1">
      <c r="B139" s="963" t="s">
        <v>143</v>
      </c>
      <c r="C139" s="983" t="s">
        <v>18</v>
      </c>
      <c r="D139" s="1058"/>
      <c r="E139" s="1058"/>
      <c r="F139" s="1058"/>
      <c r="G139" s="1104"/>
      <c r="H139" s="1099"/>
      <c r="I139" s="1100"/>
      <c r="J139" s="960" t="s">
        <v>5</v>
      </c>
      <c r="K139" s="960" t="s">
        <v>6</v>
      </c>
      <c r="L139" s="135"/>
      <c r="M139" s="136"/>
      <c r="N139" s="137"/>
      <c r="O139" s="16"/>
      <c r="Q139" s="95"/>
    </row>
    <row r="140" spans="2:17" ht="14.65" customHeight="1">
      <c r="B140" s="965"/>
      <c r="C140" s="1015" t="s">
        <v>140</v>
      </c>
      <c r="D140" s="1069"/>
      <c r="E140" s="1069"/>
      <c r="F140" s="1069"/>
      <c r="G140" s="1095"/>
      <c r="H140" s="1095"/>
      <c r="I140" s="1096"/>
      <c r="J140" s="953" t="s">
        <v>6</v>
      </c>
      <c r="K140" s="953" t="s">
        <v>5</v>
      </c>
      <c r="L140" s="135"/>
      <c r="M140" s="136"/>
      <c r="N140" s="137"/>
      <c r="O140" s="16"/>
      <c r="Q140" s="95"/>
    </row>
    <row r="141" spans="2:17" ht="14.65" customHeight="1">
      <c r="B141" s="937" t="s">
        <v>144</v>
      </c>
      <c r="C141" s="938"/>
      <c r="D141" s="938"/>
      <c r="E141" s="938"/>
      <c r="F141" s="938"/>
      <c r="G141" s="950"/>
      <c r="H141" s="950"/>
      <c r="I141" s="950"/>
      <c r="J141" s="950"/>
      <c r="K141" s="950"/>
      <c r="L141" s="135"/>
      <c r="M141" s="136"/>
      <c r="N141" s="137"/>
      <c r="O141" s="16"/>
      <c r="Q141" s="95"/>
    </row>
    <row r="142" spans="2:17" ht="14.65" customHeight="1">
      <c r="B142" s="1004" t="s">
        <v>16</v>
      </c>
      <c r="C142" s="957" t="s">
        <v>401</v>
      </c>
      <c r="D142" s="1045"/>
      <c r="E142" s="1045"/>
      <c r="F142" s="1045"/>
      <c r="G142" s="1114"/>
      <c r="H142" s="1114"/>
      <c r="I142" s="1115"/>
      <c r="J142" s="1016" t="s">
        <v>5</v>
      </c>
      <c r="K142" s="1016" t="s">
        <v>5</v>
      </c>
      <c r="L142" s="135"/>
      <c r="M142" s="136"/>
      <c r="N142" s="137"/>
      <c r="O142" s="16"/>
      <c r="Q142" s="95"/>
    </row>
    <row r="143" spans="2:17" ht="14.65" customHeight="1">
      <c r="B143" s="962"/>
      <c r="C143" s="955" t="s">
        <v>193</v>
      </c>
      <c r="D143" s="1044"/>
      <c r="E143" s="1044"/>
      <c r="F143" s="1044"/>
      <c r="G143" s="1116"/>
      <c r="H143" s="1116"/>
      <c r="I143" s="1117"/>
      <c r="J143" s="1017" t="s">
        <v>5</v>
      </c>
      <c r="K143" s="1017" t="s">
        <v>5</v>
      </c>
      <c r="L143" s="135"/>
      <c r="M143" s="136"/>
      <c r="N143" s="137"/>
      <c r="O143" s="16"/>
      <c r="Q143" s="95"/>
    </row>
    <row r="144" spans="2:17" ht="14.65" customHeight="1">
      <c r="B144" s="1004" t="s">
        <v>17</v>
      </c>
      <c r="C144" s="959" t="s">
        <v>194</v>
      </c>
      <c r="D144" s="1046"/>
      <c r="E144" s="1046"/>
      <c r="F144" s="1046"/>
      <c r="G144" s="1118"/>
      <c r="H144" s="1118"/>
      <c r="I144" s="1119"/>
      <c r="J144" s="1018" t="s">
        <v>5</v>
      </c>
      <c r="K144" s="1018" t="s">
        <v>5</v>
      </c>
      <c r="L144" s="135"/>
      <c r="M144" s="136"/>
      <c r="N144" s="137"/>
      <c r="O144" s="16"/>
      <c r="Q144" s="95"/>
    </row>
    <row r="145" spans="2:17" ht="14.65" customHeight="1">
      <c r="B145" s="1009"/>
      <c r="C145" s="955" t="s">
        <v>217</v>
      </c>
      <c r="D145" s="1044"/>
      <c r="E145" s="1044"/>
      <c r="F145" s="1044"/>
      <c r="G145" s="1116"/>
      <c r="H145" s="1116"/>
      <c r="I145" s="1117"/>
      <c r="J145" s="1017" t="s">
        <v>552</v>
      </c>
      <c r="K145" s="1017" t="s">
        <v>552</v>
      </c>
      <c r="L145" s="135"/>
      <c r="M145" s="136"/>
      <c r="N145" s="137"/>
      <c r="O145" s="16"/>
      <c r="Q145" s="95"/>
    </row>
    <row r="146" spans="2:17" ht="14.65" customHeight="1">
      <c r="B146" s="1019" t="s">
        <v>21</v>
      </c>
      <c r="C146" s="983" t="s">
        <v>18</v>
      </c>
      <c r="D146" s="1058"/>
      <c r="E146" s="1058"/>
      <c r="F146" s="1058"/>
      <c r="G146" s="1114"/>
      <c r="H146" s="1114"/>
      <c r="I146" s="1115"/>
      <c r="J146" s="1016" t="s">
        <v>5</v>
      </c>
      <c r="K146" s="1018" t="s">
        <v>6</v>
      </c>
      <c r="L146" s="135"/>
      <c r="M146" s="136"/>
      <c r="N146" s="137"/>
      <c r="O146" s="16"/>
      <c r="Q146" s="95"/>
    </row>
    <row r="147" spans="2:17" ht="14.65" customHeight="1">
      <c r="B147" s="1020"/>
      <c r="C147" s="1015" t="s">
        <v>145</v>
      </c>
      <c r="D147" s="1069"/>
      <c r="E147" s="1069"/>
      <c r="F147" s="1069"/>
      <c r="G147" s="1116"/>
      <c r="H147" s="1116"/>
      <c r="I147" s="1117"/>
      <c r="J147" s="1017" t="s">
        <v>6</v>
      </c>
      <c r="K147" s="1017" t="s">
        <v>5</v>
      </c>
      <c r="L147" s="135"/>
      <c r="M147" s="136"/>
      <c r="N147" s="137"/>
      <c r="O147" s="16"/>
      <c r="Q147" s="95"/>
    </row>
    <row r="148" spans="2:17" ht="14.65" customHeight="1">
      <c r="B148" s="1021" t="s">
        <v>218</v>
      </c>
      <c r="C148" s="969" t="s">
        <v>180</v>
      </c>
      <c r="D148" s="1049"/>
      <c r="E148" s="1049"/>
      <c r="F148" s="1049"/>
      <c r="G148" s="1120"/>
      <c r="H148" s="1121"/>
      <c r="I148" s="1122"/>
      <c r="J148" s="1023" t="s">
        <v>5</v>
      </c>
      <c r="K148" s="1023" t="s">
        <v>5</v>
      </c>
      <c r="L148" s="135"/>
      <c r="M148" s="136"/>
      <c r="N148" s="137"/>
      <c r="O148" s="16"/>
      <c r="Q148" s="95"/>
    </row>
    <row r="149" spans="2:17" ht="14.65" customHeight="1">
      <c r="B149" s="1024"/>
      <c r="C149" s="1015" t="s">
        <v>181</v>
      </c>
      <c r="D149" s="1069"/>
      <c r="E149" s="1069"/>
      <c r="F149" s="1069"/>
      <c r="G149" s="1116"/>
      <c r="H149" s="1116"/>
      <c r="I149" s="1117"/>
      <c r="J149" s="1017" t="s">
        <v>552</v>
      </c>
      <c r="K149" s="1017" t="s">
        <v>552</v>
      </c>
      <c r="L149" s="135"/>
      <c r="M149" s="136"/>
      <c r="N149" s="137"/>
      <c r="O149" s="16"/>
      <c r="Q149" s="95"/>
    </row>
    <row r="150" spans="2:17" ht="14.65" customHeight="1">
      <c r="B150" s="967" t="s">
        <v>148</v>
      </c>
      <c r="C150" s="938"/>
      <c r="D150" s="938"/>
      <c r="E150" s="938"/>
      <c r="F150" s="938"/>
      <c r="G150" s="950"/>
      <c r="H150" s="950"/>
      <c r="I150" s="950"/>
      <c r="J150" s="950"/>
      <c r="K150" s="950"/>
      <c r="L150" s="135"/>
      <c r="M150" s="136"/>
      <c r="N150" s="137"/>
      <c r="O150" s="16"/>
      <c r="Q150" s="95"/>
    </row>
    <row r="151" spans="2:17" ht="14.65" customHeight="1">
      <c r="B151" s="951" t="s">
        <v>149</v>
      </c>
      <c r="C151" s="946"/>
      <c r="D151" s="946"/>
      <c r="E151" s="946"/>
      <c r="F151" s="946"/>
      <c r="G151" s="1123"/>
      <c r="H151" s="1123"/>
      <c r="I151" s="1124"/>
      <c r="J151" s="1025" t="s">
        <v>5</v>
      </c>
      <c r="K151" s="1025" t="s">
        <v>5</v>
      </c>
      <c r="L151" s="135"/>
      <c r="M151" s="136"/>
      <c r="N151" s="137"/>
      <c r="O151" s="16"/>
      <c r="Q151" s="95"/>
    </row>
    <row r="152" spans="2:17" ht="14.65" customHeight="1">
      <c r="B152" s="951" t="s">
        <v>150</v>
      </c>
      <c r="C152" s="946"/>
      <c r="D152" s="946"/>
      <c r="E152" s="946"/>
      <c r="F152" s="946"/>
      <c r="G152" s="1123"/>
      <c r="H152" s="1123"/>
      <c r="I152" s="1124"/>
      <c r="J152" s="1025" t="s">
        <v>5</v>
      </c>
      <c r="K152" s="1025" t="s">
        <v>5</v>
      </c>
      <c r="L152" s="135"/>
      <c r="M152" s="136"/>
      <c r="N152" s="137"/>
      <c r="O152" s="16"/>
      <c r="Q152" s="95"/>
    </row>
    <row r="153" spans="2:17" ht="14.65" customHeight="1">
      <c r="B153" s="1292" t="s">
        <v>538</v>
      </c>
      <c r="C153" s="1050" t="s">
        <v>220</v>
      </c>
      <c r="D153" s="1050"/>
      <c r="E153" s="1050"/>
      <c r="F153" s="1050"/>
      <c r="G153" s="1114"/>
      <c r="H153" s="1114"/>
      <c r="I153" s="1115"/>
      <c r="J153" s="1016" t="s">
        <v>5</v>
      </c>
      <c r="K153" s="1016" t="s">
        <v>5</v>
      </c>
      <c r="L153" s="135"/>
      <c r="M153" s="136"/>
      <c r="N153" s="137"/>
      <c r="O153" s="16"/>
      <c r="Q153" s="95"/>
    </row>
    <row r="154" spans="2:17" ht="14.65" customHeight="1">
      <c r="B154" s="1292"/>
      <c r="C154" s="996" t="s">
        <v>221</v>
      </c>
      <c r="D154" s="1081"/>
      <c r="E154" s="1081"/>
      <c r="F154" s="996"/>
      <c r="G154" s="1125"/>
      <c r="H154" s="1125"/>
      <c r="I154" s="1126"/>
      <c r="J154" s="1034" t="s">
        <v>5</v>
      </c>
      <c r="K154" s="1034" t="s">
        <v>5</v>
      </c>
      <c r="L154" s="135"/>
      <c r="M154" s="136"/>
      <c r="N154" s="137"/>
      <c r="O154" s="16"/>
      <c r="Q154" s="95"/>
    </row>
    <row r="155" spans="2:17" ht="14.65" customHeight="1">
      <c r="B155" s="974" t="s">
        <v>539</v>
      </c>
      <c r="C155" s="946"/>
      <c r="D155" s="946"/>
      <c r="E155" s="946"/>
      <c r="F155" s="946"/>
      <c r="G155" s="1123"/>
      <c r="H155" s="1123"/>
      <c r="I155" s="1124"/>
      <c r="J155" s="1034" t="s">
        <v>5</v>
      </c>
      <c r="K155" s="1034" t="s">
        <v>5</v>
      </c>
      <c r="L155" s="135"/>
      <c r="M155" s="136"/>
      <c r="N155" s="137"/>
      <c r="O155" s="16"/>
      <c r="Q155" s="95"/>
    </row>
    <row r="156" spans="2:17" ht="14.65" customHeight="1">
      <c r="B156" s="962" t="s">
        <v>32</v>
      </c>
      <c r="C156" s="997"/>
      <c r="D156" s="997"/>
      <c r="E156" s="997"/>
      <c r="F156" s="997"/>
      <c r="G156" s="1123"/>
      <c r="H156" s="1123"/>
      <c r="I156" s="1124"/>
      <c r="J156" s="1025" t="s">
        <v>5</v>
      </c>
      <c r="K156" s="1025" t="s">
        <v>5</v>
      </c>
      <c r="L156" s="135"/>
      <c r="M156" s="136"/>
      <c r="N156" s="137"/>
      <c r="O156" s="16"/>
      <c r="Q156" s="95"/>
    </row>
    <row r="157" spans="2:17" ht="14.65" customHeight="1">
      <c r="B157" s="937" t="s">
        <v>29</v>
      </c>
      <c r="C157" s="938"/>
      <c r="D157" s="938"/>
      <c r="E157" s="938"/>
      <c r="F157" s="938"/>
      <c r="G157" s="950"/>
      <c r="H157" s="950"/>
      <c r="I157" s="950"/>
      <c r="J157" s="950"/>
      <c r="K157" s="950"/>
      <c r="L157" s="135"/>
      <c r="M157" s="136"/>
      <c r="N157" s="137"/>
      <c r="O157" s="16"/>
      <c r="Q157" s="95"/>
    </row>
    <row r="158" spans="2:17" ht="14.65" customHeight="1">
      <c r="B158" s="934" t="s">
        <v>36</v>
      </c>
      <c r="C158" s="946"/>
      <c r="D158" s="946"/>
      <c r="E158" s="946"/>
      <c r="F158" s="946"/>
      <c r="G158" s="1123"/>
      <c r="H158" s="1123"/>
      <c r="I158" s="1124"/>
      <c r="J158" s="1025" t="s">
        <v>5</v>
      </c>
      <c r="K158" s="1025" t="s">
        <v>5</v>
      </c>
      <c r="L158" s="135"/>
      <c r="M158" s="136"/>
      <c r="N158" s="137"/>
      <c r="O158" s="16"/>
      <c r="Q158" s="95"/>
    </row>
    <row r="159" spans="2:17" ht="14.65" customHeight="1">
      <c r="B159" s="934" t="s">
        <v>151</v>
      </c>
      <c r="C159" s="946"/>
      <c r="D159" s="946"/>
      <c r="E159" s="946"/>
      <c r="F159" s="946"/>
      <c r="G159" s="1123"/>
      <c r="H159" s="1123"/>
      <c r="I159" s="1124"/>
      <c r="J159" s="1025" t="s">
        <v>5</v>
      </c>
      <c r="K159" s="1025" t="s">
        <v>5</v>
      </c>
      <c r="L159" s="135"/>
      <c r="M159" s="136"/>
      <c r="N159" s="137"/>
      <c r="O159" s="16"/>
      <c r="Q159" s="95"/>
    </row>
    <row r="160" spans="2:17" ht="14.65" customHeight="1">
      <c r="B160" s="934" t="s">
        <v>42</v>
      </c>
      <c r="C160" s="975" t="s">
        <v>180</v>
      </c>
      <c r="D160" s="946"/>
      <c r="E160" s="946"/>
      <c r="F160" s="946"/>
      <c r="G160" s="1123"/>
      <c r="H160" s="1123"/>
      <c r="I160" s="1124"/>
      <c r="J160" s="1025" t="s">
        <v>5</v>
      </c>
      <c r="K160" s="1025" t="s">
        <v>5</v>
      </c>
      <c r="L160" s="135"/>
      <c r="M160" s="136"/>
      <c r="N160" s="137"/>
      <c r="O160" s="16"/>
      <c r="Q160" s="95"/>
    </row>
    <row r="161" spans="2:17" ht="14.65" customHeight="1">
      <c r="B161" s="934" t="s">
        <v>152</v>
      </c>
      <c r="C161" s="946"/>
      <c r="D161" s="946"/>
      <c r="E161" s="946"/>
      <c r="F161" s="946"/>
      <c r="G161" s="1123"/>
      <c r="H161" s="1123"/>
      <c r="I161" s="1124"/>
      <c r="J161" s="1025" t="s">
        <v>5</v>
      </c>
      <c r="K161" s="1025" t="s">
        <v>5</v>
      </c>
      <c r="L161" s="135"/>
      <c r="M161" s="136"/>
      <c r="N161" s="137"/>
      <c r="O161" s="16"/>
      <c r="Q161" s="95"/>
    </row>
    <row r="162" spans="2:17" ht="14.65" customHeight="1">
      <c r="B162" s="963" t="s">
        <v>153</v>
      </c>
      <c r="C162" s="983" t="s">
        <v>253</v>
      </c>
      <c r="D162" s="1058"/>
      <c r="E162" s="1058"/>
      <c r="F162" s="1058"/>
      <c r="G162" s="1114"/>
      <c r="H162" s="1114"/>
      <c r="I162" s="1115"/>
      <c r="J162" s="1016" t="s">
        <v>5</v>
      </c>
      <c r="K162" s="1016" t="s">
        <v>5</v>
      </c>
      <c r="L162" s="135"/>
      <c r="M162" s="136"/>
      <c r="N162" s="137"/>
      <c r="O162" s="16"/>
      <c r="Q162" s="95"/>
    </row>
    <row r="163" spans="2:17" ht="14.65" customHeight="1">
      <c r="B163" s="956"/>
      <c r="C163" s="1015" t="s">
        <v>154</v>
      </c>
      <c r="D163" s="1069"/>
      <c r="E163" s="1069"/>
      <c r="F163" s="1069"/>
      <c r="G163" s="1116"/>
      <c r="H163" s="1116"/>
      <c r="I163" s="1117"/>
      <c r="J163" s="1017" t="s">
        <v>5</v>
      </c>
      <c r="K163" s="1017" t="s">
        <v>5</v>
      </c>
      <c r="L163" s="135"/>
      <c r="M163" s="136"/>
      <c r="N163" s="137"/>
      <c r="O163" s="16"/>
      <c r="Q163" s="95"/>
    </row>
    <row r="164" spans="2:17" ht="14.65" customHeight="1">
      <c r="B164" s="934" t="s">
        <v>155</v>
      </c>
      <c r="C164" s="975" t="s">
        <v>568</v>
      </c>
      <c r="D164" s="946"/>
      <c r="E164" s="946"/>
      <c r="F164" s="946"/>
      <c r="G164" s="1123"/>
      <c r="H164" s="1123"/>
      <c r="I164" s="1124"/>
      <c r="J164" s="1025" t="s">
        <v>5</v>
      </c>
      <c r="K164" s="1025" t="s">
        <v>5</v>
      </c>
      <c r="L164" s="135"/>
      <c r="M164" s="136"/>
      <c r="N164" s="137"/>
      <c r="O164" s="16"/>
      <c r="Q164" s="95"/>
    </row>
    <row r="165" spans="2:17" ht="14.65" customHeight="1">
      <c r="B165" s="934" t="s">
        <v>156</v>
      </c>
      <c r="C165" s="975" t="s">
        <v>569</v>
      </c>
      <c r="D165" s="946"/>
      <c r="E165" s="946"/>
      <c r="F165" s="946"/>
      <c r="G165" s="1123"/>
      <c r="H165" s="1123"/>
      <c r="I165" s="1124"/>
      <c r="J165" s="1025" t="s">
        <v>5</v>
      </c>
      <c r="K165" s="1025" t="s">
        <v>5</v>
      </c>
      <c r="L165" s="135"/>
      <c r="M165" s="136"/>
      <c r="N165" s="137"/>
      <c r="O165" s="16"/>
      <c r="Q165" s="95"/>
    </row>
    <row r="166" spans="2:17" ht="14.65" customHeight="1">
      <c r="B166" s="934" t="s">
        <v>30</v>
      </c>
      <c r="C166" s="946"/>
      <c r="D166" s="946"/>
      <c r="E166" s="946"/>
      <c r="F166" s="946"/>
      <c r="G166" s="1123"/>
      <c r="H166" s="1123"/>
      <c r="I166" s="1124"/>
      <c r="J166" s="1025" t="s">
        <v>5</v>
      </c>
      <c r="K166" s="1025" t="s">
        <v>5</v>
      </c>
      <c r="L166" s="135"/>
      <c r="M166" s="136"/>
      <c r="N166" s="137"/>
      <c r="O166" s="16"/>
      <c r="Q166" s="95"/>
    </row>
    <row r="167" spans="2:17" ht="14.65" customHeight="1">
      <c r="B167" s="934" t="s">
        <v>43</v>
      </c>
      <c r="C167" s="946"/>
      <c r="D167" s="946"/>
      <c r="E167" s="946"/>
      <c r="F167" s="946"/>
      <c r="G167" s="1123"/>
      <c r="H167" s="1123"/>
      <c r="I167" s="1124"/>
      <c r="J167" s="1025" t="s">
        <v>5</v>
      </c>
      <c r="K167" s="1025" t="s">
        <v>5</v>
      </c>
      <c r="L167" s="135"/>
      <c r="M167" s="136"/>
      <c r="N167" s="137"/>
      <c r="O167" s="16"/>
      <c r="Q167" s="95"/>
    </row>
    <row r="168" spans="2:17" ht="14.65" customHeight="1">
      <c r="B168" s="934" t="s">
        <v>484</v>
      </c>
      <c r="C168" s="946"/>
      <c r="D168" s="946"/>
      <c r="E168" s="946"/>
      <c r="F168" s="946"/>
      <c r="G168" s="1123"/>
      <c r="H168" s="1123"/>
      <c r="I168" s="1124"/>
      <c r="J168" s="1025" t="s">
        <v>5</v>
      </c>
      <c r="K168" s="1025" t="s">
        <v>5</v>
      </c>
      <c r="L168" s="135"/>
      <c r="M168" s="136"/>
      <c r="N168" s="137"/>
      <c r="O168" s="16"/>
      <c r="Q168" s="95"/>
    </row>
    <row r="169" spans="2:17" ht="14.65" customHeight="1">
      <c r="B169" s="934" t="s">
        <v>198</v>
      </c>
      <c r="C169" s="946"/>
      <c r="D169" s="946"/>
      <c r="E169" s="946"/>
      <c r="F169" s="946"/>
      <c r="G169" s="1123"/>
      <c r="H169" s="1123"/>
      <c r="I169" s="1124"/>
      <c r="J169" s="1025" t="s">
        <v>5</v>
      </c>
      <c r="K169" s="1025" t="s">
        <v>5</v>
      </c>
      <c r="L169" s="135"/>
      <c r="M169" s="136"/>
      <c r="N169" s="137"/>
      <c r="O169" s="16"/>
      <c r="Q169" s="95"/>
    </row>
    <row r="170" spans="2:17" ht="14.65" customHeight="1">
      <c r="B170" s="1290" t="s">
        <v>570</v>
      </c>
      <c r="C170" s="975" t="s">
        <v>487</v>
      </c>
      <c r="D170" s="946"/>
      <c r="E170" s="946"/>
      <c r="F170" s="946"/>
      <c r="G170" s="1123"/>
      <c r="H170" s="1123"/>
      <c r="I170" s="1124"/>
      <c r="J170" s="1025" t="s">
        <v>552</v>
      </c>
      <c r="K170" s="1025" t="s">
        <v>552</v>
      </c>
      <c r="L170" s="135"/>
      <c r="M170" s="136"/>
      <c r="N170" s="137"/>
      <c r="O170" s="16"/>
      <c r="Q170" s="95"/>
    </row>
    <row r="171" spans="2:17" ht="14.65" customHeight="1">
      <c r="B171" s="1293"/>
      <c r="C171" s="975" t="s">
        <v>489</v>
      </c>
      <c r="D171" s="946"/>
      <c r="E171" s="946"/>
      <c r="F171" s="946"/>
      <c r="G171" s="1123"/>
      <c r="H171" s="1123"/>
      <c r="I171" s="1124"/>
      <c r="J171" s="1025" t="s">
        <v>552</v>
      </c>
      <c r="K171" s="1025" t="s">
        <v>552</v>
      </c>
      <c r="L171" s="135"/>
      <c r="M171" s="136"/>
      <c r="N171" s="137"/>
      <c r="O171" s="16"/>
      <c r="Q171" s="95"/>
    </row>
    <row r="172" spans="2:17" ht="14.65" customHeight="1">
      <c r="B172" s="934" t="s">
        <v>542</v>
      </c>
      <c r="C172" s="946"/>
      <c r="D172" s="946"/>
      <c r="E172" s="946"/>
      <c r="F172" s="946"/>
      <c r="G172" s="1123"/>
      <c r="H172" s="1123"/>
      <c r="I172" s="1124"/>
      <c r="J172" s="1025" t="s">
        <v>552</v>
      </c>
      <c r="K172" s="1025" t="s">
        <v>552</v>
      </c>
      <c r="L172" s="135"/>
      <c r="M172" s="136"/>
      <c r="N172" s="137"/>
      <c r="O172" s="16"/>
      <c r="Q172" s="95"/>
    </row>
    <row r="173" spans="2:17" ht="14.65" customHeight="1">
      <c r="B173" s="972" t="s">
        <v>490</v>
      </c>
      <c r="C173" s="1028"/>
      <c r="D173" s="1028"/>
      <c r="E173" s="1028"/>
      <c r="F173" s="1028"/>
      <c r="G173" s="1127"/>
      <c r="H173" s="1127"/>
      <c r="I173" s="1128"/>
      <c r="J173" s="1029" t="s">
        <v>552</v>
      </c>
      <c r="K173" s="1029" t="s">
        <v>552</v>
      </c>
      <c r="L173" s="135"/>
      <c r="M173" s="136"/>
      <c r="N173" s="137"/>
      <c r="O173" s="16"/>
      <c r="Q173" s="95"/>
    </row>
    <row r="174" spans="2:17" ht="14.65" customHeight="1">
      <c r="B174" s="934" t="s">
        <v>375</v>
      </c>
      <c r="C174" s="946"/>
      <c r="D174" s="946"/>
      <c r="E174" s="946"/>
      <c r="F174" s="946"/>
      <c r="G174" s="1123"/>
      <c r="H174" s="1123"/>
      <c r="I174" s="1124"/>
      <c r="J174" s="1025" t="s">
        <v>5</v>
      </c>
      <c r="K174" s="1025" t="s">
        <v>5</v>
      </c>
      <c r="L174" s="135"/>
      <c r="M174" s="136"/>
      <c r="N174" s="137"/>
      <c r="O174" s="16"/>
      <c r="Q174" s="95"/>
    </row>
    <row r="175" spans="2:17" ht="14.65" customHeight="1">
      <c r="B175" s="934" t="s">
        <v>376</v>
      </c>
      <c r="C175" s="946"/>
      <c r="D175" s="946"/>
      <c r="E175" s="946"/>
      <c r="F175" s="946"/>
      <c r="G175" s="1123"/>
      <c r="H175" s="1123"/>
      <c r="I175" s="1124"/>
      <c r="J175" s="1025" t="s">
        <v>5</v>
      </c>
      <c r="K175" s="1025" t="s">
        <v>5</v>
      </c>
      <c r="L175" s="135"/>
      <c r="M175" s="136"/>
      <c r="N175" s="137"/>
      <c r="O175" s="16"/>
      <c r="Q175" s="95"/>
    </row>
    <row r="176" spans="2:17" ht="14.65" customHeight="1">
      <c r="B176" s="934" t="s">
        <v>402</v>
      </c>
      <c r="C176" s="946"/>
      <c r="D176" s="946"/>
      <c r="E176" s="946"/>
      <c r="F176" s="946"/>
      <c r="G176" s="1123"/>
      <c r="H176" s="1123"/>
      <c r="I176" s="1124"/>
      <c r="J176" s="1025" t="s">
        <v>5</v>
      </c>
      <c r="K176" s="1025" t="s">
        <v>5</v>
      </c>
      <c r="L176" s="135"/>
      <c r="M176" s="136"/>
      <c r="N176" s="137"/>
      <c r="O176" s="16"/>
      <c r="Q176" s="95"/>
    </row>
    <row r="177" spans="2:17" ht="14.65" customHeight="1">
      <c r="B177" s="934" t="s">
        <v>491</v>
      </c>
      <c r="C177" s="946"/>
      <c r="D177" s="946"/>
      <c r="E177" s="946"/>
      <c r="F177" s="946"/>
      <c r="G177" s="1123"/>
      <c r="H177" s="1123"/>
      <c r="I177" s="1124"/>
      <c r="J177" s="1025" t="s">
        <v>552</v>
      </c>
      <c r="K177" s="1025" t="s">
        <v>552</v>
      </c>
      <c r="L177" s="135"/>
      <c r="M177" s="136"/>
      <c r="N177" s="137"/>
      <c r="O177" s="16"/>
      <c r="Q177" s="95"/>
    </row>
    <row r="178" spans="2:17" ht="14.65" customHeight="1">
      <c r="B178" s="934" t="s">
        <v>588</v>
      </c>
      <c r="C178" s="946"/>
      <c r="D178" s="946"/>
      <c r="E178" s="946"/>
      <c r="F178" s="946"/>
      <c r="G178" s="1123"/>
      <c r="H178" s="1123"/>
      <c r="I178" s="1124"/>
      <c r="J178" s="1025" t="s">
        <v>5</v>
      </c>
      <c r="K178" s="1025" t="s">
        <v>5</v>
      </c>
      <c r="L178" s="135"/>
      <c r="M178" s="136"/>
      <c r="N178" s="137"/>
      <c r="O178" s="16"/>
      <c r="Q178" s="95"/>
    </row>
    <row r="179" spans="2:17" ht="14.65" customHeight="1">
      <c r="B179" s="934" t="s">
        <v>274</v>
      </c>
      <c r="C179" s="946"/>
      <c r="D179" s="946"/>
      <c r="E179" s="946"/>
      <c r="F179" s="946"/>
      <c r="G179" s="1123"/>
      <c r="H179" s="1123"/>
      <c r="I179" s="1124"/>
      <c r="J179" s="1025" t="s">
        <v>5</v>
      </c>
      <c r="K179" s="1025" t="s">
        <v>5</v>
      </c>
      <c r="L179" s="135"/>
      <c r="M179" s="136"/>
      <c r="N179" s="137"/>
      <c r="O179" s="16"/>
      <c r="Q179" s="95"/>
    </row>
    <row r="180" spans="2:17" ht="14.65" customHeight="1">
      <c r="B180" s="934" t="s">
        <v>492</v>
      </c>
      <c r="C180" s="946"/>
      <c r="D180" s="946"/>
      <c r="E180" s="946"/>
      <c r="F180" s="946"/>
      <c r="G180" s="1123"/>
      <c r="H180" s="1123"/>
      <c r="I180" s="1124"/>
      <c r="J180" s="1025" t="s">
        <v>552</v>
      </c>
      <c r="K180" s="1025" t="s">
        <v>552</v>
      </c>
      <c r="L180" s="135"/>
      <c r="M180" s="136"/>
      <c r="N180" s="137"/>
      <c r="O180" s="16"/>
      <c r="Q180" s="95"/>
    </row>
    <row r="181" spans="2:17" ht="14.65" customHeight="1">
      <c r="B181" s="934" t="s">
        <v>195</v>
      </c>
      <c r="C181" s="946"/>
      <c r="D181" s="946"/>
      <c r="E181" s="946"/>
      <c r="F181" s="946"/>
      <c r="G181" s="1123"/>
      <c r="H181" s="1123"/>
      <c r="I181" s="1124"/>
      <c r="J181" s="1025" t="s">
        <v>552</v>
      </c>
      <c r="K181" s="1025" t="s">
        <v>552</v>
      </c>
      <c r="L181" s="135"/>
      <c r="M181" s="136"/>
      <c r="N181" s="137"/>
      <c r="O181" s="16"/>
      <c r="Q181" s="95"/>
    </row>
    <row r="182" spans="2:17" ht="14.65" customHeight="1">
      <c r="B182" s="934" t="s">
        <v>497</v>
      </c>
      <c r="C182" s="946"/>
      <c r="D182" s="946"/>
      <c r="E182" s="946"/>
      <c r="F182" s="946"/>
      <c r="G182" s="1123"/>
      <c r="H182" s="1123"/>
      <c r="I182" s="1124"/>
      <c r="J182" s="1025" t="s">
        <v>5</v>
      </c>
      <c r="K182" s="1025" t="s">
        <v>5</v>
      </c>
      <c r="L182" s="135"/>
      <c r="M182" s="136"/>
      <c r="N182" s="137"/>
      <c r="O182" s="16"/>
      <c r="Q182" s="95"/>
    </row>
    <row r="183" spans="2:17" ht="14.65" customHeight="1">
      <c r="B183" s="951" t="s">
        <v>175</v>
      </c>
      <c r="C183" s="997"/>
      <c r="D183" s="997"/>
      <c r="E183" s="997"/>
      <c r="F183" s="997"/>
      <c r="G183" s="1123"/>
      <c r="H183" s="1123"/>
      <c r="I183" s="1124"/>
      <c r="J183" s="1025" t="s">
        <v>552</v>
      </c>
      <c r="K183" s="1025" t="s">
        <v>552</v>
      </c>
      <c r="L183" s="135"/>
      <c r="M183" s="136"/>
      <c r="N183" s="137"/>
      <c r="O183" s="16"/>
      <c r="Q183" s="95"/>
    </row>
    <row r="184" spans="2:17" ht="14.65" customHeight="1">
      <c r="B184" s="934" t="s">
        <v>28</v>
      </c>
      <c r="C184" s="946"/>
      <c r="D184" s="946"/>
      <c r="E184" s="946"/>
      <c r="F184" s="946"/>
      <c r="G184" s="1123"/>
      <c r="H184" s="1123"/>
      <c r="I184" s="1124"/>
      <c r="J184" s="1025" t="s">
        <v>5</v>
      </c>
      <c r="K184" s="1025" t="s">
        <v>5</v>
      </c>
      <c r="L184" s="135"/>
      <c r="M184" s="136"/>
      <c r="N184" s="137"/>
      <c r="O184" s="16"/>
      <c r="Q184" s="95"/>
    </row>
    <row r="185" spans="2:17" ht="14.65" customHeight="1">
      <c r="B185" s="971" t="s">
        <v>157</v>
      </c>
      <c r="C185" s="1030" t="s">
        <v>180</v>
      </c>
      <c r="D185" s="1072"/>
      <c r="E185" s="1072"/>
      <c r="F185" s="1072"/>
      <c r="G185" s="1118"/>
      <c r="H185" s="1118"/>
      <c r="I185" s="1119"/>
      <c r="J185" s="1018" t="s">
        <v>5</v>
      </c>
      <c r="K185" s="1018" t="s">
        <v>5</v>
      </c>
      <c r="L185" s="135"/>
      <c r="M185" s="136"/>
      <c r="N185" s="137"/>
      <c r="O185" s="16"/>
      <c r="Q185" s="95"/>
    </row>
    <row r="186" spans="2:17" ht="14.65" customHeight="1">
      <c r="B186" s="1009"/>
      <c r="C186" s="1015" t="s">
        <v>181</v>
      </c>
      <c r="D186" s="1069"/>
      <c r="E186" s="1069"/>
      <c r="F186" s="1069"/>
      <c r="G186" s="1129"/>
      <c r="H186" s="1129"/>
      <c r="I186" s="1117"/>
      <c r="J186" s="1017" t="s">
        <v>5</v>
      </c>
      <c r="K186" s="1017" t="s">
        <v>5</v>
      </c>
      <c r="L186" s="135"/>
      <c r="M186" s="136"/>
      <c r="N186" s="137"/>
      <c r="O186" s="16"/>
      <c r="Q186" s="95"/>
    </row>
    <row r="187" spans="2:17" ht="14.65" customHeight="1">
      <c r="B187" s="1199" t="s">
        <v>583</v>
      </c>
      <c r="C187" s="1206" t="s">
        <v>584</v>
      </c>
      <c r="D187" s="1058"/>
      <c r="E187" s="1058"/>
      <c r="F187" s="1058"/>
      <c r="G187" s="1208"/>
      <c r="H187" s="1208"/>
      <c r="I187" s="1115"/>
      <c r="J187" s="1016" t="s">
        <v>5</v>
      </c>
      <c r="K187" s="1016" t="s">
        <v>5</v>
      </c>
      <c r="L187" s="135"/>
      <c r="M187" s="136"/>
      <c r="N187" s="137"/>
      <c r="O187" s="16"/>
      <c r="Q187" s="95"/>
    </row>
    <row r="188" spans="2:17" ht="14.65" customHeight="1">
      <c r="B188" s="1202"/>
      <c r="C188" s="1207" t="s">
        <v>586</v>
      </c>
      <c r="D188" s="1049"/>
      <c r="E188" s="1049"/>
      <c r="F188" s="1049"/>
      <c r="G188" s="1209"/>
      <c r="H188" s="1209"/>
      <c r="I188" s="1210"/>
      <c r="J188" s="1022" t="s">
        <v>5</v>
      </c>
      <c r="K188" s="1022" t="s">
        <v>5</v>
      </c>
      <c r="L188" s="135"/>
      <c r="M188" s="136"/>
      <c r="N188" s="137"/>
      <c r="O188" s="16"/>
      <c r="Q188" s="95"/>
    </row>
    <row r="189" spans="2:17" ht="14.65" customHeight="1">
      <c r="B189" s="1204"/>
      <c r="C189" s="144" t="s">
        <v>587</v>
      </c>
      <c r="D189" s="1069"/>
      <c r="E189" s="1069"/>
      <c r="F189" s="1069"/>
      <c r="G189" s="1129"/>
      <c r="H189" s="1129"/>
      <c r="I189" s="1117"/>
      <c r="J189" s="1017" t="s">
        <v>5</v>
      </c>
      <c r="K189" s="1017" t="s">
        <v>5</v>
      </c>
      <c r="L189" s="135"/>
      <c r="M189" s="136"/>
      <c r="N189" s="137"/>
      <c r="O189" s="16"/>
      <c r="Q189" s="95"/>
    </row>
    <row r="190" spans="2:17" ht="14.65" customHeight="1">
      <c r="B190" s="951" t="s">
        <v>493</v>
      </c>
      <c r="C190" s="1033"/>
      <c r="D190" s="1033"/>
      <c r="E190" s="1033"/>
      <c r="F190" s="1033"/>
      <c r="G190" s="1127"/>
      <c r="H190" s="1127"/>
      <c r="I190" s="1128"/>
      <c r="J190" s="1032" t="s">
        <v>552</v>
      </c>
      <c r="K190" s="1032" t="s">
        <v>552</v>
      </c>
      <c r="L190" s="135"/>
      <c r="M190" s="136"/>
      <c r="N190" s="137"/>
      <c r="O190" s="16"/>
      <c r="Q190" s="95"/>
    </row>
    <row r="191" spans="2:17" ht="14.65" customHeight="1">
      <c r="B191" s="972" t="s">
        <v>494</v>
      </c>
      <c r="C191" s="1033"/>
      <c r="D191" s="1033"/>
      <c r="E191" s="1033"/>
      <c r="F191" s="1033"/>
      <c r="G191" s="1127"/>
      <c r="H191" s="1130"/>
      <c r="I191" s="1131"/>
      <c r="J191" s="1029" t="s">
        <v>552</v>
      </c>
      <c r="K191" s="1029" t="s">
        <v>552</v>
      </c>
      <c r="L191" s="135"/>
      <c r="M191" s="136"/>
      <c r="N191" s="137"/>
      <c r="O191" s="16"/>
      <c r="Q191" s="95"/>
    </row>
    <row r="192" spans="2:17" ht="14.65" customHeight="1">
      <c r="B192" s="972" t="s">
        <v>496</v>
      </c>
      <c r="C192" s="1033"/>
      <c r="D192" s="1033"/>
      <c r="E192" s="1033"/>
      <c r="F192" s="1033"/>
      <c r="G192" s="1127"/>
      <c r="H192" s="1127"/>
      <c r="I192" s="1128"/>
      <c r="J192" s="1029" t="s">
        <v>552</v>
      </c>
      <c r="K192" s="1029" t="s">
        <v>552</v>
      </c>
      <c r="L192" s="135"/>
      <c r="M192" s="136"/>
      <c r="N192" s="137"/>
      <c r="O192" s="16"/>
      <c r="Q192" s="95"/>
    </row>
    <row r="193" spans="2:17" ht="14.65" customHeight="1">
      <c r="B193" s="972" t="s">
        <v>330</v>
      </c>
      <c r="C193" s="1033"/>
      <c r="D193" s="1033"/>
      <c r="E193" s="1033"/>
      <c r="F193" s="1033"/>
      <c r="G193" s="1132"/>
      <c r="H193" s="1132"/>
      <c r="I193" s="1133"/>
      <c r="J193" s="1034" t="s">
        <v>552</v>
      </c>
      <c r="K193" s="1034" t="s">
        <v>553</v>
      </c>
      <c r="L193" s="135"/>
      <c r="M193" s="136"/>
      <c r="N193" s="137"/>
      <c r="O193" s="16"/>
      <c r="Q193" s="95"/>
    </row>
    <row r="194" spans="2:17" ht="14.65" customHeight="1">
      <c r="B194" s="972" t="s">
        <v>571</v>
      </c>
      <c r="C194" s="1033"/>
      <c r="D194" s="1033"/>
      <c r="E194" s="1033"/>
      <c r="F194" s="1033"/>
      <c r="G194" s="1132"/>
      <c r="H194" s="1132"/>
      <c r="I194" s="1133"/>
      <c r="J194" s="1034" t="s">
        <v>553</v>
      </c>
      <c r="K194" s="1034" t="s">
        <v>552</v>
      </c>
      <c r="L194" s="135"/>
      <c r="M194" s="136"/>
      <c r="N194" s="137"/>
      <c r="O194" s="16"/>
      <c r="Q194" s="95"/>
    </row>
    <row r="195" spans="2:17" ht="14.65" customHeight="1">
      <c r="B195" s="972" t="s">
        <v>495</v>
      </c>
      <c r="C195" s="1033"/>
      <c r="D195" s="1033"/>
      <c r="E195" s="1033"/>
      <c r="F195" s="1033"/>
      <c r="G195" s="1132"/>
      <c r="H195" s="1132"/>
      <c r="I195" s="1133"/>
      <c r="J195" s="1034" t="s">
        <v>5</v>
      </c>
      <c r="K195" s="1034" t="s">
        <v>5</v>
      </c>
      <c r="L195" s="135"/>
      <c r="M195" s="136"/>
      <c r="N195" s="137"/>
      <c r="O195" s="16"/>
      <c r="Q195" s="95"/>
    </row>
    <row r="196" spans="2:17" ht="14.65" customHeight="1">
      <c r="B196" s="974" t="s">
        <v>158</v>
      </c>
      <c r="C196" s="1035" t="s">
        <v>556</v>
      </c>
      <c r="D196" s="1073"/>
      <c r="E196" s="1073"/>
      <c r="F196" s="1073"/>
      <c r="G196" s="1116"/>
      <c r="H196" s="1116"/>
      <c r="I196" s="1117"/>
      <c r="J196" s="1017" t="s">
        <v>5</v>
      </c>
      <c r="K196" s="1017" t="s">
        <v>5</v>
      </c>
      <c r="L196" s="135"/>
      <c r="M196" s="136"/>
      <c r="N196" s="137"/>
      <c r="O196" s="16"/>
      <c r="Q196" s="95"/>
    </row>
    <row r="197" spans="2:17" ht="14.65" customHeight="1">
      <c r="B197" s="974" t="s">
        <v>499</v>
      </c>
      <c r="C197" s="1036"/>
      <c r="D197" s="1036"/>
      <c r="E197" s="1036"/>
      <c r="F197" s="1036"/>
      <c r="G197" s="1132"/>
      <c r="H197" s="1132"/>
      <c r="I197" s="1133"/>
      <c r="J197" s="1034" t="s">
        <v>552</v>
      </c>
      <c r="K197" s="1034" t="s">
        <v>552</v>
      </c>
      <c r="L197" s="135"/>
      <c r="M197" s="136"/>
      <c r="N197" s="137"/>
      <c r="O197" s="16"/>
      <c r="Q197" s="95"/>
    </row>
    <row r="198" spans="2:17" ht="14.65" customHeight="1">
      <c r="B198" s="934" t="s">
        <v>35</v>
      </c>
      <c r="C198" s="946"/>
      <c r="D198" s="946"/>
      <c r="E198" s="946"/>
      <c r="F198" s="946"/>
      <c r="G198" s="1123"/>
      <c r="H198" s="1123"/>
      <c r="I198" s="1124"/>
      <c r="J198" s="1025" t="s">
        <v>5</v>
      </c>
      <c r="K198" s="1025" t="s">
        <v>5</v>
      </c>
      <c r="L198" s="135"/>
      <c r="M198" s="136"/>
      <c r="N198" s="137"/>
      <c r="O198" s="16"/>
      <c r="Q198" s="95"/>
    </row>
    <row r="199" spans="2:17" ht="14.65" customHeight="1">
      <c r="B199" s="934" t="s">
        <v>196</v>
      </c>
      <c r="C199" s="946"/>
      <c r="D199" s="946"/>
      <c r="E199" s="946"/>
      <c r="F199" s="946"/>
      <c r="G199" s="1134"/>
      <c r="H199" s="1134"/>
      <c r="I199" s="1134"/>
      <c r="J199" s="1037" t="s">
        <v>5</v>
      </c>
      <c r="K199" s="1037" t="s">
        <v>5</v>
      </c>
      <c r="L199" s="135"/>
      <c r="M199" s="136"/>
      <c r="N199" s="137"/>
      <c r="O199" s="16"/>
      <c r="Q199" s="95"/>
    </row>
    <row r="200" spans="2:17" ht="14.65" customHeight="1">
      <c r="B200" s="934" t="s">
        <v>26</v>
      </c>
      <c r="C200" s="946"/>
      <c r="D200" s="946"/>
      <c r="E200" s="946"/>
      <c r="F200" s="946"/>
      <c r="G200" s="1123"/>
      <c r="H200" s="1123"/>
      <c r="I200" s="1124"/>
      <c r="J200" s="1025" t="s">
        <v>5</v>
      </c>
      <c r="K200" s="1025" t="s">
        <v>5</v>
      </c>
      <c r="L200" s="135"/>
      <c r="M200" s="136"/>
      <c r="N200" s="137"/>
      <c r="O200" s="16"/>
      <c r="Q200" s="95"/>
    </row>
    <row r="201" spans="2:17" ht="14.65" customHeight="1">
      <c r="B201" s="934" t="s">
        <v>25</v>
      </c>
      <c r="C201" s="946"/>
      <c r="D201" s="946"/>
      <c r="E201" s="946"/>
      <c r="F201" s="946"/>
      <c r="G201" s="1123"/>
      <c r="H201" s="1123"/>
      <c r="I201" s="1124"/>
      <c r="J201" s="1025" t="s">
        <v>5</v>
      </c>
      <c r="K201" s="1025" t="s">
        <v>5</v>
      </c>
      <c r="L201" s="135"/>
      <c r="M201" s="136"/>
      <c r="N201" s="137"/>
      <c r="O201" s="16"/>
      <c r="Q201" s="95"/>
    </row>
    <row r="202" spans="2:17" ht="19.350000000000001" customHeight="1">
      <c r="B202" s="180"/>
      <c r="C202" s="134"/>
      <c r="D202" s="134"/>
      <c r="E202" s="135"/>
      <c r="F202" s="135"/>
      <c r="G202" s="135"/>
      <c r="H202" s="135"/>
      <c r="I202" s="135"/>
      <c r="J202" s="136"/>
      <c r="K202" s="137"/>
      <c r="L202" s="16"/>
      <c r="N202" s="95"/>
    </row>
    <row r="203" spans="2:17">
      <c r="B203" s="1248" t="s">
        <v>27</v>
      </c>
      <c r="C203" s="1248"/>
      <c r="D203" s="1248"/>
      <c r="E203" s="506"/>
      <c r="J203" s="5"/>
      <c r="K203" s="99"/>
    </row>
    <row r="204" spans="2:17" ht="18">
      <c r="B204" s="13">
        <f>TOTAL!$B$70</f>
        <v>0</v>
      </c>
      <c r="C204" s="14"/>
      <c r="D204" s="14"/>
      <c r="E204" s="14"/>
      <c r="F204" s="14"/>
      <c r="G204" s="14"/>
      <c r="H204" s="14"/>
      <c r="I204" s="14"/>
      <c r="J204" s="104"/>
      <c r="K204" s="104"/>
    </row>
    <row r="205" spans="2:17" ht="18">
      <c r="B205" s="13">
        <f>TOTAL!$B$71</f>
        <v>0</v>
      </c>
      <c r="C205" s="14"/>
      <c r="D205" s="14"/>
      <c r="E205" s="14"/>
      <c r="F205" s="14"/>
      <c r="G205" s="14"/>
      <c r="H205" s="14"/>
      <c r="I205" s="14"/>
      <c r="J205" s="104"/>
      <c r="K205" s="104"/>
    </row>
    <row r="206" spans="2:17" ht="18">
      <c r="B206" s="13"/>
      <c r="C206" s="14"/>
      <c r="D206" s="14"/>
      <c r="E206" s="14"/>
      <c r="F206" s="14"/>
      <c r="G206" s="14"/>
      <c r="H206" s="14"/>
      <c r="I206" s="14"/>
      <c r="J206" s="104"/>
      <c r="K206" s="104"/>
    </row>
    <row r="207" spans="2:17">
      <c r="B207" s="142" t="str">
        <f>TOTAL!$B$73</f>
        <v>Napomena:</v>
      </c>
      <c r="J207" s="5"/>
      <c r="K207" s="99"/>
    </row>
    <row r="208" spans="2:17">
      <c r="B208" s="102" t="str">
        <f>TOTAL!$B$74</f>
        <v>Cjenik je informativnog karaktera.</v>
      </c>
      <c r="J208" s="5"/>
      <c r="K208" s="99"/>
    </row>
    <row r="209" spans="2:11">
      <c r="B209" s="102" t="str">
        <f>TOTAL!$B$76</f>
        <v>Zadržavamo pravo izmjene cijena i specifikacije opreme bez prethodne najave.</v>
      </c>
      <c r="J209" s="5"/>
      <c r="K209" s="99"/>
    </row>
    <row r="210" spans="2:11">
      <c r="B210" s="102" t="str">
        <f>TOTAL!$B$75</f>
        <v xml:space="preserve">Navedene cijene su do registracije i uključuju PDV po stopi 25%, poseban porez na motorna vozila i sve zavisne troškove. Cjenik važi do objave novog. </v>
      </c>
      <c r="J210" s="5"/>
      <c r="K210" s="99"/>
    </row>
  </sheetData>
  <sheetProtection algorithmName="SHA-512" hashValue="TiVcThIVlivtLHFT9r3Jd7isO5LQJz37stBvtP85Fz3n8y9PhyvETyWLCg0VBoqHYXM/dm7CltUunL1SUGx66g==" saltValue="PsMu+VEtcG3RFUUVSwLNMw==" spinCount="100000" sheet="1" objects="1" scenarios="1"/>
  <mergeCells count="16">
    <mergeCell ref="H5:H6"/>
    <mergeCell ref="I5:I6"/>
    <mergeCell ref="J5:J6"/>
    <mergeCell ref="K5:K6"/>
    <mergeCell ref="B92:K92"/>
    <mergeCell ref="J24:K24"/>
    <mergeCell ref="J25:K25"/>
    <mergeCell ref="J26:K26"/>
    <mergeCell ref="J27:K27"/>
    <mergeCell ref="C31:I31"/>
    <mergeCell ref="B203:D203"/>
    <mergeCell ref="B62:B63"/>
    <mergeCell ref="B65:B71"/>
    <mergeCell ref="B153:B154"/>
    <mergeCell ref="B170:B171"/>
    <mergeCell ref="C106:I106"/>
  </mergeCells>
  <conditionalFormatting sqref="B204">
    <cfRule type="cellIs" dxfId="0" priority="1" stopIfTrue="1" operator="equal">
      <formula>0</formula>
    </cfRule>
  </conditionalFormatting>
  <printOptions horizontalCentered="1"/>
  <pageMargins left="0.74803149606299213" right="0.51181102362204722" top="0.31496062992125984" bottom="0.35433070866141736" header="0.31496062992125984" footer="0.31496062992125984"/>
  <pageSetup paperSize="9" scale="47" fitToWidth="2" fitToHeight="2" orientation="portrait" r:id="rId1"/>
  <headerFooter alignWithMargins="0"/>
  <rowBreaks count="1" manualBreakCount="1">
    <brk id="92" min="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77"/>
  <sheetViews>
    <sheetView view="pageBreakPreview" topLeftCell="B1" zoomScaleNormal="81" zoomScaleSheetLayoutView="100" workbookViewId="0">
      <selection activeCell="C203" sqref="C203"/>
    </sheetView>
  </sheetViews>
  <sheetFormatPr defaultColWidth="9.140625" defaultRowHeight="15"/>
  <cols>
    <col min="1" max="1" width="3.28515625" style="94" hidden="1" customWidth="1"/>
    <col min="2" max="2" width="42" style="2" customWidth="1"/>
    <col min="3" max="3" width="23.5703125" style="2" customWidth="1"/>
    <col min="4" max="4" width="6.7109375" style="2" bestFit="1" customWidth="1"/>
    <col min="5" max="5" width="23.28515625" style="2" customWidth="1"/>
    <col min="6" max="6" width="15.5703125" style="2" hidden="1" customWidth="1"/>
    <col min="7" max="7" width="16" style="16" customWidth="1"/>
    <col min="8" max="10" width="19.28515625" style="16" customWidth="1"/>
    <col min="11" max="11" width="19.28515625" style="2" customWidth="1"/>
    <col min="12" max="12" width="45.42578125" style="95" customWidth="1"/>
    <col min="13" max="16384" width="9.140625" style="2"/>
  </cols>
  <sheetData>
    <row r="1" spans="1:18" ht="32.25">
      <c r="C1" s="1"/>
      <c r="D1" s="1"/>
      <c r="E1" s="1"/>
      <c r="F1" s="1"/>
      <c r="G1" s="1"/>
      <c r="H1" s="1"/>
      <c r="I1" s="1"/>
      <c r="J1" s="1"/>
      <c r="K1" s="44" t="s">
        <v>282</v>
      </c>
    </row>
    <row r="2" spans="1:18" ht="28.15" customHeight="1" thickBot="1">
      <c r="C2" s="1"/>
      <c r="D2" s="1"/>
      <c r="E2" s="1"/>
      <c r="F2" s="1"/>
      <c r="G2" s="1"/>
      <c r="H2" s="1"/>
      <c r="I2" s="1"/>
      <c r="J2" s="1"/>
      <c r="K2" s="18" t="str">
        <f>TOTAL!$K$2</f>
        <v>Vrijedi od 15.7.2025</v>
      </c>
    </row>
    <row r="3" spans="1:18" s="96" customFormat="1" ht="28.7" customHeight="1">
      <c r="A3" s="94"/>
      <c r="B3" s="6" t="s">
        <v>54</v>
      </c>
      <c r="C3" s="7" t="s">
        <v>38</v>
      </c>
      <c r="D3" s="8" t="s">
        <v>39</v>
      </c>
      <c r="E3" s="8" t="s">
        <v>41</v>
      </c>
      <c r="F3" s="254" t="s">
        <v>61</v>
      </c>
      <c r="G3" s="254" t="s">
        <v>56</v>
      </c>
      <c r="H3" s="1246" t="s">
        <v>410</v>
      </c>
      <c r="I3" s="1246" t="s">
        <v>59</v>
      </c>
      <c r="J3" s="1257" t="s">
        <v>409</v>
      </c>
      <c r="K3" s="1254" t="s">
        <v>419</v>
      </c>
      <c r="L3" s="95"/>
    </row>
    <row r="4" spans="1:18" s="97" customFormat="1" ht="30.2" customHeight="1" thickBot="1">
      <c r="A4" s="94"/>
      <c r="B4" s="9"/>
      <c r="C4" s="10"/>
      <c r="D4" s="10"/>
      <c r="E4" s="12" t="s">
        <v>14</v>
      </c>
      <c r="F4" s="12" t="s">
        <v>60</v>
      </c>
      <c r="G4" s="12" t="s">
        <v>53</v>
      </c>
      <c r="H4" s="1256"/>
      <c r="I4" s="1256"/>
      <c r="J4" s="1258"/>
      <c r="K4" s="1269"/>
      <c r="L4" s="95"/>
    </row>
    <row r="5" spans="1:18" ht="29.65" customHeight="1" thickBot="1">
      <c r="B5" s="303" t="str">
        <f>TOTAL!B66</f>
        <v>ACROSS 2,5 E-CVT E-FOUR PHEV</v>
      </c>
      <c r="C5" s="304" t="str">
        <f>TOTAL!C66</f>
        <v>ELEGANCE (GLX)</v>
      </c>
      <c r="D5" s="305">
        <f>TOTAL!D66</f>
        <v>5</v>
      </c>
      <c r="E5" s="305" t="str">
        <f>TOTAL!F66</f>
        <v>136/185</v>
      </c>
      <c r="F5" s="306" t="e">
        <f>TOTAL!#REF!</f>
        <v>#REF!</v>
      </c>
      <c r="G5" s="309">
        <v>22</v>
      </c>
      <c r="H5" s="307">
        <f>TOTAL!H66</f>
        <v>60797.420000000006</v>
      </c>
      <c r="I5" s="307">
        <f>TOTAL!I66</f>
        <v>57.2</v>
      </c>
      <c r="J5" s="307">
        <f>TOTAL!J66</f>
        <v>60854.62</v>
      </c>
      <c r="K5" s="503">
        <f>TOTAL!K66</f>
        <v>60854.62</v>
      </c>
      <c r="L5" s="101"/>
    </row>
    <row r="6" spans="1:18" ht="19.5" customHeight="1">
      <c r="B6" s="133"/>
      <c r="C6" s="134"/>
      <c r="D6" s="134"/>
      <c r="E6" s="135"/>
      <c r="F6" s="135"/>
      <c r="G6" s="135"/>
      <c r="H6" s="135"/>
      <c r="I6" s="135"/>
      <c r="J6" s="136"/>
      <c r="K6" s="137"/>
      <c r="L6" s="16"/>
      <c r="N6" s="95"/>
    </row>
    <row r="7" spans="1:18" ht="19.5" customHeight="1">
      <c r="B7" s="138"/>
      <c r="C7" s="139"/>
      <c r="D7" s="140"/>
      <c r="E7" s="140" t="s">
        <v>178</v>
      </c>
      <c r="F7" s="140"/>
      <c r="G7" s="140"/>
      <c r="H7" s="141"/>
      <c r="I7" s="141"/>
    </row>
    <row r="8" spans="1:18" ht="19.5" customHeight="1">
      <c r="B8" s="310" t="s">
        <v>392</v>
      </c>
      <c r="C8" s="311"/>
      <c r="D8" s="311"/>
      <c r="E8" s="312"/>
      <c r="F8" s="140"/>
      <c r="G8" s="140"/>
      <c r="H8" s="141"/>
      <c r="I8" s="141"/>
    </row>
    <row r="9" spans="1:18" ht="19.5" customHeight="1" thickBot="1">
      <c r="B9" s="310"/>
      <c r="C9" s="356"/>
      <c r="D9" s="356"/>
      <c r="E9" s="357"/>
      <c r="F9" s="140"/>
      <c r="G9" s="140"/>
      <c r="H9" s="141"/>
      <c r="I9" s="141"/>
    </row>
    <row r="10" spans="1:18" ht="19.5" customHeight="1">
      <c r="B10" s="1315" t="s">
        <v>206</v>
      </c>
      <c r="C10" s="188"/>
      <c r="D10" s="188"/>
      <c r="E10" s="188"/>
      <c r="F10" s="188"/>
      <c r="G10" s="188"/>
      <c r="H10" s="188"/>
      <c r="I10" s="188"/>
      <c r="J10" s="188"/>
      <c r="K10" s="358" t="s">
        <v>207</v>
      </c>
      <c r="L10" s="140"/>
      <c r="M10" s="140"/>
      <c r="N10" s="141"/>
      <c r="O10" s="141"/>
      <c r="P10" s="16"/>
      <c r="R10" s="95"/>
    </row>
    <row r="11" spans="1:18" ht="19.5" customHeight="1">
      <c r="B11" s="1316"/>
      <c r="C11" s="255"/>
      <c r="D11" s="255"/>
      <c r="E11" s="255"/>
      <c r="F11" s="255"/>
      <c r="G11" s="255"/>
      <c r="H11" s="255"/>
      <c r="I11" s="255"/>
      <c r="J11" s="255"/>
      <c r="K11" s="359" t="s">
        <v>283</v>
      </c>
      <c r="L11" s="140"/>
      <c r="M11" s="140"/>
      <c r="N11" s="141"/>
      <c r="O11" s="141"/>
      <c r="P11" s="16"/>
      <c r="R11" s="95"/>
    </row>
    <row r="12" spans="1:18" ht="19.5" customHeight="1">
      <c r="B12" s="285" t="s">
        <v>208</v>
      </c>
      <c r="C12" s="313"/>
      <c r="D12" s="313"/>
      <c r="E12" s="313"/>
      <c r="F12" s="313"/>
      <c r="G12" s="313"/>
      <c r="H12" s="313"/>
      <c r="I12" s="313"/>
      <c r="J12" s="313"/>
      <c r="K12" s="360" t="s">
        <v>284</v>
      </c>
      <c r="L12" s="140"/>
      <c r="M12" s="140"/>
      <c r="N12" s="141"/>
      <c r="O12" s="141"/>
      <c r="P12" s="16"/>
      <c r="R12" s="95"/>
    </row>
    <row r="13" spans="1:18" ht="19.5" customHeight="1">
      <c r="B13" s="285" t="s">
        <v>211</v>
      </c>
      <c r="C13" s="313"/>
      <c r="D13" s="313"/>
      <c r="E13" s="313"/>
      <c r="F13" s="313"/>
      <c r="G13" s="313"/>
      <c r="H13" s="313"/>
      <c r="I13" s="313"/>
      <c r="J13" s="313"/>
      <c r="K13" s="361" t="s">
        <v>285</v>
      </c>
      <c r="L13" s="140"/>
      <c r="M13" s="140"/>
      <c r="N13" s="141"/>
      <c r="O13" s="141"/>
      <c r="P13" s="16"/>
      <c r="R13" s="95"/>
    </row>
    <row r="14" spans="1:18" ht="19.5" customHeight="1">
      <c r="B14" s="285" t="s">
        <v>169</v>
      </c>
      <c r="C14" s="313"/>
      <c r="D14" s="313"/>
      <c r="E14" s="313"/>
      <c r="F14" s="313"/>
      <c r="G14" s="313"/>
      <c r="H14" s="313"/>
      <c r="I14" s="313"/>
      <c r="J14" s="313"/>
      <c r="K14" s="361" t="s">
        <v>286</v>
      </c>
      <c r="L14" s="140"/>
      <c r="M14" s="140"/>
      <c r="N14" s="141"/>
      <c r="O14" s="141"/>
      <c r="P14" s="16"/>
      <c r="R14" s="95"/>
    </row>
    <row r="15" spans="1:18" ht="19.5" customHeight="1">
      <c r="B15" s="314" t="s">
        <v>64</v>
      </c>
      <c r="C15" s="315"/>
      <c r="D15" s="315"/>
      <c r="E15" s="315"/>
      <c r="F15" s="315"/>
      <c r="G15" s="315"/>
      <c r="H15" s="315"/>
      <c r="I15" s="315"/>
      <c r="J15" s="315"/>
      <c r="K15" s="362"/>
      <c r="L15" s="140"/>
      <c r="M15" s="140"/>
      <c r="N15" s="141"/>
      <c r="O15" s="141"/>
      <c r="P15" s="16"/>
      <c r="R15" s="95"/>
    </row>
    <row r="16" spans="1:18" ht="19.5" customHeight="1">
      <c r="B16" s="256" t="s">
        <v>199</v>
      </c>
      <c r="C16" s="266" t="s">
        <v>287</v>
      </c>
      <c r="D16" s="271"/>
      <c r="E16" s="178"/>
      <c r="F16" s="178"/>
      <c r="G16" s="178"/>
      <c r="H16" s="178"/>
      <c r="I16" s="178"/>
      <c r="J16" s="178"/>
      <c r="K16" s="391" t="s">
        <v>288</v>
      </c>
      <c r="L16" s="140"/>
      <c r="M16" s="140"/>
      <c r="N16" s="141"/>
      <c r="O16" s="141"/>
      <c r="P16" s="16"/>
      <c r="R16" s="95"/>
    </row>
    <row r="17" spans="2:18" ht="19.5" customHeight="1">
      <c r="B17" s="256" t="s">
        <v>289</v>
      </c>
      <c r="C17" s="169" t="s">
        <v>290</v>
      </c>
      <c r="D17" s="336"/>
      <c r="E17" s="336"/>
      <c r="F17" s="336"/>
      <c r="G17" s="336"/>
      <c r="H17" s="336"/>
      <c r="I17" s="336"/>
      <c r="J17" s="336"/>
      <c r="K17" s="388" t="s">
        <v>288</v>
      </c>
      <c r="L17" s="140"/>
      <c r="M17" s="140"/>
      <c r="N17" s="141"/>
      <c r="O17" s="141"/>
      <c r="P17" s="16"/>
      <c r="R17" s="95"/>
    </row>
    <row r="18" spans="2:18" ht="19.5" customHeight="1">
      <c r="B18" s="316" t="s">
        <v>8</v>
      </c>
      <c r="C18" s="315"/>
      <c r="D18" s="315"/>
      <c r="E18" s="315"/>
      <c r="F18" s="315"/>
      <c r="G18" s="315"/>
      <c r="H18" s="315"/>
      <c r="I18" s="315"/>
      <c r="J18" s="315"/>
      <c r="K18" s="362"/>
      <c r="L18" s="140"/>
      <c r="M18" s="140"/>
      <c r="N18" s="141"/>
      <c r="O18" s="141"/>
      <c r="P18" s="16"/>
      <c r="R18" s="95"/>
    </row>
    <row r="19" spans="2:18" ht="19.5" customHeight="1">
      <c r="B19" s="284" t="s">
        <v>291</v>
      </c>
      <c r="C19" s="317"/>
      <c r="D19" s="253"/>
      <c r="E19" s="253"/>
      <c r="F19" s="253"/>
      <c r="G19" s="253"/>
      <c r="H19" s="253"/>
      <c r="I19" s="253"/>
      <c r="J19" s="253"/>
      <c r="K19" s="365" t="s">
        <v>288</v>
      </c>
      <c r="L19" s="140"/>
      <c r="M19" s="140"/>
      <c r="N19" s="141"/>
      <c r="O19" s="141"/>
      <c r="P19" s="16"/>
      <c r="R19" s="95"/>
    </row>
    <row r="20" spans="2:18" ht="19.5" customHeight="1">
      <c r="B20" s="256" t="s">
        <v>292</v>
      </c>
      <c r="C20" s="171" t="s">
        <v>180</v>
      </c>
      <c r="D20" s="253"/>
      <c r="E20" s="253"/>
      <c r="F20" s="253"/>
      <c r="G20" s="253"/>
      <c r="H20" s="253"/>
      <c r="I20" s="253"/>
      <c r="J20" s="253"/>
      <c r="K20" s="366" t="s">
        <v>288</v>
      </c>
      <c r="L20" s="140"/>
      <c r="M20" s="140"/>
      <c r="N20" s="141"/>
      <c r="O20" s="141"/>
      <c r="P20" s="16"/>
      <c r="R20" s="95"/>
    </row>
    <row r="21" spans="2:18" ht="19.5" customHeight="1">
      <c r="B21" s="163"/>
      <c r="C21" s="172" t="s">
        <v>181</v>
      </c>
      <c r="D21" s="178"/>
      <c r="E21" s="178"/>
      <c r="F21" s="178"/>
      <c r="G21" s="178"/>
      <c r="H21" s="178"/>
      <c r="I21" s="178"/>
      <c r="J21" s="178"/>
      <c r="K21" s="367" t="s">
        <v>288</v>
      </c>
      <c r="L21" s="140"/>
      <c r="M21" s="140"/>
      <c r="N21" s="141"/>
      <c r="O21" s="141"/>
      <c r="P21" s="16"/>
      <c r="R21" s="95"/>
    </row>
    <row r="22" spans="2:18" ht="19.5" customHeight="1">
      <c r="B22" s="256" t="s">
        <v>15</v>
      </c>
      <c r="C22" s="170" t="s">
        <v>70</v>
      </c>
      <c r="D22" s="313"/>
      <c r="E22" s="313"/>
      <c r="F22" s="313"/>
      <c r="G22" s="313"/>
      <c r="H22" s="313"/>
      <c r="I22" s="313"/>
      <c r="J22" s="313"/>
      <c r="K22" s="360" t="s">
        <v>288</v>
      </c>
      <c r="L22" s="140"/>
      <c r="M22" s="140"/>
      <c r="N22" s="141"/>
      <c r="O22" s="141"/>
      <c r="P22" s="16"/>
      <c r="R22" s="95"/>
    </row>
    <row r="23" spans="2:18" ht="19.5" customHeight="1">
      <c r="B23" s="256" t="s">
        <v>293</v>
      </c>
      <c r="C23" s="313"/>
      <c r="D23" s="255"/>
      <c r="E23" s="255"/>
      <c r="F23" s="255"/>
      <c r="G23" s="255"/>
      <c r="H23" s="255"/>
      <c r="I23" s="255"/>
      <c r="J23" s="255"/>
      <c r="K23" s="368" t="s">
        <v>288</v>
      </c>
      <c r="L23" s="140"/>
      <c r="M23" s="140"/>
      <c r="N23" s="141"/>
      <c r="O23" s="141"/>
      <c r="P23" s="16"/>
      <c r="R23" s="95"/>
    </row>
    <row r="24" spans="2:18" ht="19.5" customHeight="1">
      <c r="B24" s="256" t="s">
        <v>77</v>
      </c>
      <c r="C24" s="170" t="s">
        <v>294</v>
      </c>
      <c r="D24" s="313"/>
      <c r="E24" s="313"/>
      <c r="F24" s="313"/>
      <c r="G24" s="313"/>
      <c r="H24" s="313"/>
      <c r="I24" s="313"/>
      <c r="J24" s="313"/>
      <c r="K24" s="361" t="s">
        <v>288</v>
      </c>
      <c r="L24" s="140"/>
      <c r="M24" s="140"/>
      <c r="N24" s="141"/>
      <c r="O24" s="141"/>
      <c r="P24" s="16"/>
      <c r="R24" s="95"/>
    </row>
    <row r="25" spans="2:18" ht="19.5" customHeight="1">
      <c r="B25" s="256" t="s">
        <v>72</v>
      </c>
      <c r="C25" s="170" t="s">
        <v>74</v>
      </c>
      <c r="D25" s="313"/>
      <c r="E25" s="313"/>
      <c r="F25" s="313"/>
      <c r="G25" s="313"/>
      <c r="H25" s="313"/>
      <c r="I25" s="313"/>
      <c r="J25" s="313"/>
      <c r="K25" s="360" t="s">
        <v>288</v>
      </c>
      <c r="L25" s="140"/>
      <c r="M25" s="140"/>
      <c r="N25" s="141"/>
      <c r="O25" s="141"/>
      <c r="P25" s="16"/>
      <c r="R25" s="95"/>
    </row>
    <row r="26" spans="2:18" ht="19.5" customHeight="1">
      <c r="B26" s="256" t="s">
        <v>75</v>
      </c>
      <c r="C26" s="318" t="s">
        <v>295</v>
      </c>
      <c r="D26" s="184"/>
      <c r="E26" s="184"/>
      <c r="F26" s="184"/>
      <c r="G26" s="184"/>
      <c r="H26" s="184"/>
      <c r="I26" s="184"/>
      <c r="J26" s="184"/>
      <c r="K26" s="369" t="s">
        <v>288</v>
      </c>
      <c r="L26" s="140"/>
      <c r="M26" s="140"/>
      <c r="N26" s="141"/>
      <c r="O26" s="141"/>
      <c r="P26" s="16"/>
      <c r="R26" s="95"/>
    </row>
    <row r="27" spans="2:18" ht="19.5" customHeight="1">
      <c r="B27" s="161"/>
      <c r="C27" s="173" t="s">
        <v>296</v>
      </c>
      <c r="D27" s="185"/>
      <c r="E27" s="185"/>
      <c r="F27" s="185"/>
      <c r="G27" s="185"/>
      <c r="H27" s="185"/>
      <c r="I27" s="185"/>
      <c r="J27" s="185"/>
      <c r="K27" s="370" t="s">
        <v>288</v>
      </c>
      <c r="L27" s="140"/>
      <c r="M27" s="140"/>
      <c r="N27" s="141"/>
      <c r="O27" s="141"/>
      <c r="P27" s="16"/>
      <c r="R27" s="95"/>
    </row>
    <row r="28" spans="2:18" ht="19.5" customHeight="1">
      <c r="B28" s="161"/>
      <c r="C28" s="319" t="s">
        <v>297</v>
      </c>
      <c r="D28" s="255"/>
      <c r="E28" s="255"/>
      <c r="F28" s="255"/>
      <c r="G28" s="255"/>
      <c r="H28" s="255"/>
      <c r="I28" s="255"/>
      <c r="J28" s="255"/>
      <c r="K28" s="368" t="s">
        <v>288</v>
      </c>
      <c r="L28" s="140"/>
      <c r="M28" s="140"/>
      <c r="N28" s="141"/>
      <c r="O28" s="141"/>
      <c r="P28" s="16"/>
      <c r="R28" s="95"/>
    </row>
    <row r="29" spans="2:18" ht="19.5" customHeight="1">
      <c r="B29" s="162" t="s">
        <v>298</v>
      </c>
      <c r="C29" s="313"/>
      <c r="D29" s="313"/>
      <c r="E29" s="313"/>
      <c r="F29" s="313"/>
      <c r="G29" s="313"/>
      <c r="H29" s="313"/>
      <c r="I29" s="313"/>
      <c r="J29" s="313"/>
      <c r="K29" s="360" t="s">
        <v>288</v>
      </c>
      <c r="L29" s="140"/>
      <c r="M29" s="140"/>
      <c r="N29" s="141"/>
      <c r="O29" s="141"/>
      <c r="P29" s="16"/>
      <c r="R29" s="95"/>
    </row>
    <row r="30" spans="2:18" ht="19.5" customHeight="1">
      <c r="B30" s="320" t="s">
        <v>79</v>
      </c>
      <c r="C30" s="315"/>
      <c r="D30" s="315"/>
      <c r="E30" s="315"/>
      <c r="F30" s="315"/>
      <c r="G30" s="315"/>
      <c r="H30" s="315"/>
      <c r="I30" s="315"/>
      <c r="J30" s="315"/>
      <c r="K30" s="362"/>
      <c r="L30" s="140"/>
      <c r="M30" s="140"/>
      <c r="N30" s="141"/>
      <c r="O30" s="141"/>
      <c r="P30" s="16"/>
      <c r="R30" s="95"/>
    </row>
    <row r="31" spans="2:18" ht="19.5" customHeight="1">
      <c r="B31" s="256" t="s">
        <v>80</v>
      </c>
      <c r="C31" s="321" t="s">
        <v>213</v>
      </c>
      <c r="D31" s="279"/>
      <c r="E31" s="345"/>
      <c r="F31" s="345"/>
      <c r="G31" s="345"/>
      <c r="H31" s="345"/>
      <c r="I31" s="345"/>
      <c r="J31" s="345"/>
      <c r="K31" s="371" t="s">
        <v>288</v>
      </c>
      <c r="L31" s="140"/>
      <c r="M31" s="140"/>
      <c r="N31" s="141"/>
      <c r="O31" s="141"/>
      <c r="P31" s="16"/>
      <c r="R31" s="95"/>
    </row>
    <row r="32" spans="2:18" ht="19.5" customHeight="1">
      <c r="B32" s="161"/>
      <c r="C32" s="322" t="s">
        <v>299</v>
      </c>
      <c r="D32" s="348"/>
      <c r="E32" s="348"/>
      <c r="F32" s="348"/>
      <c r="G32" s="348"/>
      <c r="H32" s="348"/>
      <c r="I32" s="348"/>
      <c r="J32" s="348"/>
      <c r="K32" s="372" t="s">
        <v>288</v>
      </c>
      <c r="L32" s="140"/>
      <c r="M32" s="140"/>
      <c r="N32" s="141"/>
      <c r="O32" s="141"/>
      <c r="P32" s="16"/>
      <c r="R32" s="95"/>
    </row>
    <row r="33" spans="2:18" ht="19.5" customHeight="1">
      <c r="B33" s="323" t="s">
        <v>81</v>
      </c>
      <c r="C33" s="172" t="s">
        <v>82</v>
      </c>
      <c r="D33" s="346"/>
      <c r="E33" s="346"/>
      <c r="F33" s="346"/>
      <c r="G33" s="346"/>
      <c r="H33" s="346"/>
      <c r="I33" s="346"/>
      <c r="J33" s="346"/>
      <c r="K33" s="363" t="s">
        <v>288</v>
      </c>
      <c r="L33" s="140"/>
      <c r="M33" s="140"/>
      <c r="N33" s="141"/>
      <c r="O33" s="141"/>
      <c r="P33" s="16"/>
      <c r="R33" s="95"/>
    </row>
    <row r="34" spans="2:18" ht="19.5" customHeight="1">
      <c r="B34" s="162" t="s">
        <v>170</v>
      </c>
      <c r="C34" s="170" t="s">
        <v>171</v>
      </c>
      <c r="D34" s="313"/>
      <c r="E34" s="313"/>
      <c r="F34" s="313"/>
      <c r="G34" s="313"/>
      <c r="H34" s="313"/>
      <c r="I34" s="313"/>
      <c r="J34" s="313"/>
      <c r="K34" s="360" t="s">
        <v>288</v>
      </c>
      <c r="L34" s="140"/>
      <c r="M34" s="140"/>
      <c r="N34" s="141"/>
      <c r="O34" s="141"/>
      <c r="P34" s="16"/>
      <c r="R34" s="95"/>
    </row>
    <row r="35" spans="2:18" ht="19.5" customHeight="1">
      <c r="B35" s="256" t="s">
        <v>300</v>
      </c>
      <c r="C35" s="172" t="s">
        <v>301</v>
      </c>
      <c r="D35" s="346"/>
      <c r="E35" s="346"/>
      <c r="F35" s="346"/>
      <c r="G35" s="346"/>
      <c r="H35" s="346"/>
      <c r="I35" s="346"/>
      <c r="J35" s="346"/>
      <c r="K35" s="363" t="s">
        <v>288</v>
      </c>
      <c r="L35" s="140"/>
      <c r="M35" s="140"/>
      <c r="N35" s="141"/>
      <c r="O35" s="141"/>
      <c r="P35" s="16"/>
      <c r="R35" s="95"/>
    </row>
    <row r="36" spans="2:18" ht="19.5" customHeight="1">
      <c r="B36" s="256" t="s">
        <v>22</v>
      </c>
      <c r="C36" s="171" t="s">
        <v>228</v>
      </c>
      <c r="D36" s="253"/>
      <c r="E36" s="253"/>
      <c r="F36" s="253"/>
      <c r="G36" s="253"/>
      <c r="H36" s="253"/>
      <c r="I36" s="253"/>
      <c r="J36" s="253"/>
      <c r="K36" s="366" t="s">
        <v>288</v>
      </c>
      <c r="L36" s="140"/>
      <c r="M36" s="140"/>
      <c r="N36" s="141"/>
      <c r="O36" s="141"/>
      <c r="P36" s="16"/>
      <c r="R36" s="95"/>
    </row>
    <row r="37" spans="2:18" ht="19.5" customHeight="1">
      <c r="B37" s="163"/>
      <c r="C37" s="172" t="s">
        <v>23</v>
      </c>
      <c r="D37" s="346"/>
      <c r="E37" s="346"/>
      <c r="F37" s="346"/>
      <c r="G37" s="346"/>
      <c r="H37" s="346"/>
      <c r="I37" s="346"/>
      <c r="J37" s="346"/>
      <c r="K37" s="363" t="s">
        <v>288</v>
      </c>
      <c r="L37" s="140"/>
      <c r="M37" s="140"/>
      <c r="N37" s="141"/>
      <c r="O37" s="141"/>
      <c r="P37" s="16"/>
      <c r="R37" s="95"/>
    </row>
    <row r="38" spans="2:18" ht="19.5" customHeight="1">
      <c r="B38" s="256" t="s">
        <v>239</v>
      </c>
      <c r="C38" s="263" t="s">
        <v>301</v>
      </c>
      <c r="D38" s="325"/>
      <c r="E38" s="325"/>
      <c r="F38" s="325"/>
      <c r="G38" s="325"/>
      <c r="H38" s="325"/>
      <c r="I38" s="325"/>
      <c r="J38" s="325"/>
      <c r="K38" s="361" t="s">
        <v>288</v>
      </c>
      <c r="L38" s="140"/>
      <c r="M38" s="140"/>
      <c r="N38" s="141"/>
      <c r="O38" s="141"/>
      <c r="P38" s="16"/>
      <c r="R38" s="95"/>
    </row>
    <row r="39" spans="2:18" ht="19.5" customHeight="1">
      <c r="B39" s="162" t="s">
        <v>9</v>
      </c>
      <c r="C39" s="313"/>
      <c r="D39" s="313"/>
      <c r="E39" s="313"/>
      <c r="F39" s="313"/>
      <c r="G39" s="313"/>
      <c r="H39" s="313"/>
      <c r="I39" s="313"/>
      <c r="J39" s="313"/>
      <c r="K39" s="360" t="s">
        <v>288</v>
      </c>
      <c r="L39" s="140"/>
      <c r="M39" s="140"/>
      <c r="N39" s="141"/>
      <c r="O39" s="141"/>
      <c r="P39" s="16"/>
      <c r="R39" s="95"/>
    </row>
    <row r="40" spans="2:18" ht="19.5" customHeight="1">
      <c r="B40" s="164" t="s">
        <v>302</v>
      </c>
      <c r="C40" s="171" t="s">
        <v>303</v>
      </c>
      <c r="D40" s="178"/>
      <c r="E40" s="178"/>
      <c r="F40" s="178"/>
      <c r="G40" s="178"/>
      <c r="H40" s="178"/>
      <c r="I40" s="178"/>
      <c r="J40" s="178"/>
      <c r="K40" s="361" t="s">
        <v>288</v>
      </c>
      <c r="L40" s="140"/>
      <c r="M40" s="140"/>
      <c r="N40" s="141"/>
      <c r="O40" s="141"/>
      <c r="P40" s="16"/>
      <c r="R40" s="95"/>
    </row>
    <row r="41" spans="2:18" ht="19.5" customHeight="1">
      <c r="B41" s="256" t="s">
        <v>83</v>
      </c>
      <c r="C41" s="324" t="s">
        <v>84</v>
      </c>
      <c r="D41" s="271"/>
      <c r="E41" s="271"/>
      <c r="F41" s="271"/>
      <c r="G41" s="271"/>
      <c r="H41" s="271"/>
      <c r="I41" s="271"/>
      <c r="J41" s="271"/>
      <c r="K41" s="373" t="s">
        <v>288</v>
      </c>
      <c r="L41" s="140"/>
      <c r="M41" s="140"/>
      <c r="N41" s="141"/>
      <c r="O41" s="141"/>
      <c r="P41" s="16"/>
      <c r="R41" s="95"/>
    </row>
    <row r="42" spans="2:18" ht="19.5" customHeight="1">
      <c r="B42" s="256" t="s">
        <v>85</v>
      </c>
      <c r="C42" s="171" t="s">
        <v>304</v>
      </c>
      <c r="D42" s="253"/>
      <c r="E42" s="253"/>
      <c r="F42" s="253"/>
      <c r="G42" s="253"/>
      <c r="H42" s="253"/>
      <c r="I42" s="253"/>
      <c r="J42" s="253"/>
      <c r="K42" s="374" t="s">
        <v>288</v>
      </c>
      <c r="L42" s="140"/>
      <c r="M42" s="140"/>
      <c r="N42" s="141"/>
      <c r="O42" s="141"/>
      <c r="P42" s="16"/>
      <c r="R42" s="95"/>
    </row>
    <row r="43" spans="2:18" ht="19.5" customHeight="1">
      <c r="B43" s="161"/>
      <c r="C43" s="172" t="s">
        <v>86</v>
      </c>
      <c r="D43" s="346"/>
      <c r="E43" s="346"/>
      <c r="F43" s="346"/>
      <c r="G43" s="346"/>
      <c r="H43" s="346"/>
      <c r="I43" s="346"/>
      <c r="J43" s="346"/>
      <c r="K43" s="375" t="s">
        <v>288</v>
      </c>
      <c r="L43" s="140"/>
      <c r="M43" s="140"/>
      <c r="N43" s="141"/>
      <c r="O43" s="141"/>
      <c r="P43" s="16"/>
      <c r="R43" s="95"/>
    </row>
    <row r="44" spans="2:18" ht="19.5" customHeight="1">
      <c r="B44" s="270" t="s">
        <v>172</v>
      </c>
      <c r="C44" s="325"/>
      <c r="D44" s="273"/>
      <c r="E44" s="273"/>
      <c r="F44" s="273"/>
      <c r="G44" s="273"/>
      <c r="H44" s="273"/>
      <c r="I44" s="273"/>
      <c r="J44" s="273"/>
      <c r="K44" s="373" t="s">
        <v>288</v>
      </c>
      <c r="L44" s="140"/>
      <c r="M44" s="140"/>
      <c r="N44" s="141"/>
      <c r="O44" s="141"/>
      <c r="P44" s="16"/>
      <c r="R44" s="95"/>
    </row>
    <row r="45" spans="2:18" ht="19.5" customHeight="1">
      <c r="B45" s="326" t="s">
        <v>305</v>
      </c>
      <c r="C45" s="272"/>
      <c r="D45" s="325"/>
      <c r="E45" s="325"/>
      <c r="F45" s="325"/>
      <c r="G45" s="325"/>
      <c r="H45" s="325"/>
      <c r="I45" s="325"/>
      <c r="J45" s="325"/>
      <c r="K45" s="376" t="s">
        <v>288</v>
      </c>
      <c r="L45" s="140"/>
      <c r="M45" s="140"/>
      <c r="N45" s="141"/>
      <c r="O45" s="141"/>
      <c r="P45" s="16"/>
      <c r="R45" s="95"/>
    </row>
    <row r="46" spans="2:18" ht="19.5" customHeight="1">
      <c r="B46" s="162" t="s">
        <v>87</v>
      </c>
      <c r="C46" s="313"/>
      <c r="D46" s="313"/>
      <c r="E46" s="313"/>
      <c r="F46" s="313"/>
      <c r="G46" s="313"/>
      <c r="H46" s="313"/>
      <c r="I46" s="313"/>
      <c r="J46" s="313"/>
      <c r="K46" s="360" t="s">
        <v>288</v>
      </c>
      <c r="L46" s="140"/>
      <c r="M46" s="140"/>
      <c r="N46" s="141"/>
      <c r="O46" s="141"/>
      <c r="P46" s="16"/>
      <c r="R46" s="95"/>
    </row>
    <row r="47" spans="2:18" ht="19.5" customHeight="1">
      <c r="B47" s="256" t="s">
        <v>24</v>
      </c>
      <c r="C47" s="260" t="s">
        <v>74</v>
      </c>
      <c r="D47" s="275"/>
      <c r="E47" s="275"/>
      <c r="F47" s="275"/>
      <c r="G47" s="275"/>
      <c r="H47" s="275"/>
      <c r="I47" s="275"/>
      <c r="J47" s="275"/>
      <c r="K47" s="377" t="s">
        <v>288</v>
      </c>
      <c r="L47" s="140"/>
      <c r="M47" s="140"/>
      <c r="N47" s="141"/>
      <c r="O47" s="141"/>
      <c r="P47" s="16"/>
      <c r="R47" s="95"/>
    </row>
    <row r="48" spans="2:18" ht="19.5" customHeight="1">
      <c r="B48" s="161"/>
      <c r="C48" s="167" t="s">
        <v>88</v>
      </c>
      <c r="D48" s="185"/>
      <c r="E48" s="185"/>
      <c r="F48" s="185"/>
      <c r="G48" s="185"/>
      <c r="H48" s="185"/>
      <c r="I48" s="185"/>
      <c r="J48" s="185"/>
      <c r="K48" s="378" t="s">
        <v>288</v>
      </c>
      <c r="L48" s="140"/>
      <c r="M48" s="140"/>
      <c r="N48" s="141"/>
      <c r="O48" s="141"/>
      <c r="P48" s="16"/>
      <c r="R48" s="95"/>
    </row>
    <row r="49" spans="2:18" ht="19.5" customHeight="1">
      <c r="B49" s="161"/>
      <c r="C49" s="167" t="s">
        <v>306</v>
      </c>
      <c r="D49" s="185"/>
      <c r="E49" s="185"/>
      <c r="F49" s="185"/>
      <c r="G49" s="185"/>
      <c r="H49" s="185"/>
      <c r="I49" s="185"/>
      <c r="J49" s="185"/>
      <c r="K49" s="378" t="s">
        <v>288</v>
      </c>
      <c r="L49" s="140"/>
      <c r="M49" s="140"/>
      <c r="N49" s="141"/>
      <c r="O49" s="141"/>
      <c r="P49" s="16"/>
      <c r="R49" s="95"/>
    </row>
    <row r="50" spans="2:18" ht="19.5" customHeight="1">
      <c r="B50" s="161"/>
      <c r="C50" s="174" t="s">
        <v>90</v>
      </c>
      <c r="D50" s="187"/>
      <c r="E50" s="187"/>
      <c r="F50" s="187"/>
      <c r="G50" s="187"/>
      <c r="H50" s="187"/>
      <c r="I50" s="187"/>
      <c r="J50" s="187"/>
      <c r="K50" s="364" t="s">
        <v>288</v>
      </c>
      <c r="L50" s="140"/>
      <c r="M50" s="140"/>
      <c r="N50" s="141"/>
      <c r="O50" s="141"/>
      <c r="P50" s="16"/>
      <c r="R50" s="95"/>
    </row>
    <row r="51" spans="2:18" ht="19.5" customHeight="1">
      <c r="B51" s="161"/>
      <c r="C51" s="321" t="s">
        <v>91</v>
      </c>
      <c r="D51" s="229"/>
      <c r="E51" s="229"/>
      <c r="F51" s="229"/>
      <c r="G51" s="229"/>
      <c r="H51" s="229"/>
      <c r="I51" s="229"/>
      <c r="J51" s="229"/>
      <c r="K51" s="379" t="s">
        <v>288</v>
      </c>
      <c r="L51" s="140"/>
      <c r="M51" s="140"/>
      <c r="N51" s="141"/>
      <c r="O51" s="141"/>
      <c r="P51" s="16"/>
      <c r="R51" s="95"/>
    </row>
    <row r="52" spans="2:18" ht="19.5" customHeight="1">
      <c r="B52" s="161"/>
      <c r="C52" s="327" t="s">
        <v>307</v>
      </c>
      <c r="D52" s="347"/>
      <c r="E52" s="347"/>
      <c r="F52" s="347"/>
      <c r="G52" s="347"/>
      <c r="H52" s="347"/>
      <c r="I52" s="347"/>
      <c r="J52" s="347"/>
      <c r="K52" s="380" t="s">
        <v>288</v>
      </c>
      <c r="L52" s="140"/>
      <c r="M52" s="140"/>
      <c r="N52" s="141"/>
      <c r="O52" s="141"/>
      <c r="P52" s="16"/>
      <c r="R52" s="95"/>
    </row>
    <row r="53" spans="2:18" ht="19.5" customHeight="1">
      <c r="B53" s="256" t="s">
        <v>173</v>
      </c>
      <c r="C53" s="265" t="s">
        <v>214</v>
      </c>
      <c r="D53" s="178"/>
      <c r="E53" s="178"/>
      <c r="F53" s="178"/>
      <c r="G53" s="178"/>
      <c r="H53" s="178"/>
      <c r="I53" s="178"/>
      <c r="J53" s="178"/>
      <c r="K53" s="367" t="s">
        <v>288</v>
      </c>
      <c r="L53" s="140"/>
      <c r="M53" s="140"/>
      <c r="N53" s="141"/>
      <c r="O53" s="141"/>
      <c r="P53" s="16"/>
      <c r="R53" s="95"/>
    </row>
    <row r="54" spans="2:18" ht="19.5" customHeight="1">
      <c r="B54" s="316" t="s">
        <v>94</v>
      </c>
      <c r="C54" s="315"/>
      <c r="D54" s="315"/>
      <c r="E54" s="315"/>
      <c r="F54" s="315"/>
      <c r="G54" s="315"/>
      <c r="H54" s="315"/>
      <c r="I54" s="315"/>
      <c r="J54" s="315"/>
      <c r="K54" s="362"/>
      <c r="L54" s="140"/>
      <c r="M54" s="140"/>
      <c r="N54" s="141"/>
      <c r="O54" s="141"/>
      <c r="P54" s="16"/>
      <c r="R54" s="95"/>
    </row>
    <row r="55" spans="2:18" ht="19.5" customHeight="1">
      <c r="B55" s="256" t="s">
        <v>37</v>
      </c>
      <c r="C55" s="168" t="s">
        <v>96</v>
      </c>
      <c r="D55" s="184"/>
      <c r="E55" s="184"/>
      <c r="F55" s="184"/>
      <c r="G55" s="184"/>
      <c r="H55" s="184"/>
      <c r="I55" s="184"/>
      <c r="J55" s="184"/>
      <c r="K55" s="369" t="s">
        <v>288</v>
      </c>
      <c r="L55" s="140"/>
      <c r="M55" s="140"/>
      <c r="N55" s="141"/>
      <c r="O55" s="141"/>
      <c r="P55" s="16"/>
      <c r="R55" s="95"/>
    </row>
    <row r="56" spans="2:18" ht="19.5" customHeight="1">
      <c r="B56" s="328"/>
      <c r="C56" s="168" t="s">
        <v>308</v>
      </c>
      <c r="D56" s="184"/>
      <c r="E56" s="184"/>
      <c r="F56" s="184"/>
      <c r="G56" s="184"/>
      <c r="H56" s="184"/>
      <c r="I56" s="184"/>
      <c r="J56" s="184"/>
      <c r="K56" s="369" t="s">
        <v>288</v>
      </c>
      <c r="L56" s="140"/>
      <c r="M56" s="140"/>
      <c r="N56" s="141"/>
      <c r="O56" s="141"/>
      <c r="P56" s="16"/>
      <c r="R56" s="95"/>
    </row>
    <row r="57" spans="2:18" ht="19.5" customHeight="1">
      <c r="B57" s="328"/>
      <c r="C57" s="167" t="s">
        <v>97</v>
      </c>
      <c r="D57" s="184"/>
      <c r="E57" s="184"/>
      <c r="F57" s="184"/>
      <c r="G57" s="184"/>
      <c r="H57" s="184"/>
      <c r="I57" s="184"/>
      <c r="J57" s="184"/>
      <c r="K57" s="369" t="s">
        <v>288</v>
      </c>
      <c r="L57" s="140"/>
      <c r="M57" s="140"/>
      <c r="N57" s="141"/>
      <c r="O57" s="141"/>
      <c r="P57" s="16"/>
      <c r="R57" s="95"/>
    </row>
    <row r="58" spans="2:18" ht="19.5" customHeight="1">
      <c r="B58" s="161"/>
      <c r="C58" s="266" t="s">
        <v>98</v>
      </c>
      <c r="D58" s="178"/>
      <c r="E58" s="178"/>
      <c r="F58" s="178"/>
      <c r="G58" s="178"/>
      <c r="H58" s="178"/>
      <c r="I58" s="178"/>
      <c r="J58" s="178"/>
      <c r="K58" s="367" t="s">
        <v>288</v>
      </c>
      <c r="L58" s="140"/>
      <c r="M58" s="140"/>
      <c r="N58" s="141"/>
      <c r="O58" s="141"/>
      <c r="P58" s="16"/>
      <c r="R58" s="95"/>
    </row>
    <row r="59" spans="2:18" ht="19.5" customHeight="1">
      <c r="B59" s="161"/>
      <c r="C59" s="329" t="s">
        <v>309</v>
      </c>
      <c r="D59" s="187"/>
      <c r="E59" s="187"/>
      <c r="F59" s="187"/>
      <c r="G59" s="187"/>
      <c r="H59" s="187"/>
      <c r="I59" s="187"/>
      <c r="J59" s="187"/>
      <c r="K59" s="364" t="s">
        <v>288</v>
      </c>
      <c r="L59" s="140"/>
      <c r="M59" s="140"/>
      <c r="N59" s="141"/>
      <c r="O59" s="141"/>
      <c r="P59" s="16"/>
      <c r="R59" s="95"/>
    </row>
    <row r="60" spans="2:18" ht="19.5" customHeight="1">
      <c r="B60" s="161"/>
      <c r="C60" s="327" t="s">
        <v>185</v>
      </c>
      <c r="D60" s="347"/>
      <c r="E60" s="347"/>
      <c r="F60" s="347"/>
      <c r="G60" s="347"/>
      <c r="H60" s="347"/>
      <c r="I60" s="347"/>
      <c r="J60" s="347"/>
      <c r="K60" s="380" t="s">
        <v>288</v>
      </c>
      <c r="L60" s="140"/>
      <c r="M60" s="140"/>
      <c r="N60" s="141"/>
      <c r="O60" s="141"/>
      <c r="P60" s="16"/>
      <c r="R60" s="95"/>
    </row>
    <row r="61" spans="2:18" ht="19.5" customHeight="1">
      <c r="B61" s="256" t="s">
        <v>414</v>
      </c>
      <c r="C61" s="269" t="s">
        <v>415</v>
      </c>
      <c r="D61" s="345"/>
      <c r="E61" s="345"/>
      <c r="F61" s="345"/>
      <c r="G61" s="345"/>
      <c r="H61" s="345"/>
      <c r="I61" s="345"/>
      <c r="J61" s="345"/>
      <c r="K61" s="514" t="s">
        <v>5</v>
      </c>
      <c r="L61" s="140"/>
      <c r="M61" s="140"/>
      <c r="N61" s="141"/>
      <c r="O61" s="141"/>
      <c r="P61" s="16"/>
      <c r="R61" s="95"/>
    </row>
    <row r="62" spans="2:18" ht="19.5" customHeight="1">
      <c r="B62" s="513"/>
      <c r="C62" s="260" t="s">
        <v>202</v>
      </c>
      <c r="D62" s="275"/>
      <c r="E62" s="275"/>
      <c r="F62" s="275"/>
      <c r="G62" s="275"/>
      <c r="H62" s="275"/>
      <c r="I62" s="275"/>
      <c r="J62" s="275"/>
      <c r="K62" s="377" t="s">
        <v>288</v>
      </c>
      <c r="L62" s="140"/>
      <c r="M62" s="140"/>
      <c r="N62" s="141"/>
      <c r="O62" s="141"/>
      <c r="P62" s="16"/>
      <c r="R62" s="95"/>
    </row>
    <row r="63" spans="2:18" ht="19.5" customHeight="1">
      <c r="B63" s="190"/>
      <c r="C63" s="173" t="s">
        <v>100</v>
      </c>
      <c r="D63" s="275"/>
      <c r="E63" s="275"/>
      <c r="F63" s="275"/>
      <c r="G63" s="275"/>
      <c r="H63" s="275"/>
      <c r="I63" s="275"/>
      <c r="J63" s="275"/>
      <c r="K63" s="377" t="s">
        <v>288</v>
      </c>
      <c r="L63" s="140"/>
      <c r="M63" s="140"/>
      <c r="N63" s="141"/>
      <c r="O63" s="141"/>
      <c r="P63" s="16"/>
      <c r="R63" s="95"/>
    </row>
    <row r="64" spans="2:18" ht="19.5" customHeight="1">
      <c r="B64" s="190"/>
      <c r="C64" s="173" t="s">
        <v>261</v>
      </c>
      <c r="D64" s="275"/>
      <c r="E64" s="275"/>
      <c r="F64" s="275"/>
      <c r="G64" s="275"/>
      <c r="H64" s="275"/>
      <c r="I64" s="275"/>
      <c r="J64" s="275"/>
      <c r="K64" s="377" t="s">
        <v>288</v>
      </c>
      <c r="L64" s="140"/>
      <c r="M64" s="140"/>
      <c r="N64" s="141"/>
      <c r="O64" s="141"/>
      <c r="P64" s="16"/>
      <c r="R64" s="95"/>
    </row>
    <row r="65" spans="2:18" ht="19.5" customHeight="1">
      <c r="B65" s="190"/>
      <c r="C65" s="173" t="s">
        <v>102</v>
      </c>
      <c r="D65" s="275"/>
      <c r="E65" s="275"/>
      <c r="F65" s="275"/>
      <c r="G65" s="275"/>
      <c r="H65" s="275"/>
      <c r="I65" s="275"/>
      <c r="J65" s="275"/>
      <c r="K65" s="377" t="s">
        <v>288</v>
      </c>
      <c r="L65" s="140"/>
      <c r="M65" s="140"/>
      <c r="N65" s="141"/>
      <c r="O65" s="141"/>
      <c r="P65" s="16"/>
      <c r="R65" s="95"/>
    </row>
    <row r="66" spans="2:18" ht="19.5" customHeight="1">
      <c r="B66" s="161"/>
      <c r="C66" s="173" t="s">
        <v>103</v>
      </c>
      <c r="D66" s="275"/>
      <c r="E66" s="275"/>
      <c r="F66" s="275"/>
      <c r="G66" s="275"/>
      <c r="H66" s="275"/>
      <c r="I66" s="275"/>
      <c r="J66" s="275"/>
      <c r="K66" s="377" t="s">
        <v>288</v>
      </c>
      <c r="L66" s="140"/>
      <c r="M66" s="140"/>
      <c r="N66" s="141"/>
      <c r="O66" s="141"/>
      <c r="P66" s="16"/>
      <c r="R66" s="95"/>
    </row>
    <row r="67" spans="2:18" ht="19.5" customHeight="1">
      <c r="B67" s="161"/>
      <c r="C67" s="173" t="s">
        <v>310</v>
      </c>
      <c r="D67" s="275"/>
      <c r="E67" s="275"/>
      <c r="F67" s="275"/>
      <c r="G67" s="275"/>
      <c r="H67" s="275"/>
      <c r="I67" s="275"/>
      <c r="J67" s="275"/>
      <c r="K67" s="377" t="s">
        <v>288</v>
      </c>
      <c r="L67" s="140"/>
      <c r="M67" s="140"/>
      <c r="N67" s="141"/>
      <c r="O67" s="141"/>
      <c r="P67" s="16"/>
      <c r="R67" s="95"/>
    </row>
    <row r="68" spans="2:18" ht="19.5" customHeight="1">
      <c r="B68" s="190"/>
      <c r="C68" s="330" t="s">
        <v>311</v>
      </c>
      <c r="D68" s="275"/>
      <c r="E68" s="275"/>
      <c r="F68" s="275"/>
      <c r="G68" s="275"/>
      <c r="H68" s="275"/>
      <c r="I68" s="275"/>
      <c r="J68" s="275"/>
      <c r="K68" s="377" t="s">
        <v>288</v>
      </c>
      <c r="L68" s="140"/>
      <c r="M68" s="140"/>
      <c r="N68" s="141"/>
      <c r="O68" s="141"/>
      <c r="P68" s="16"/>
      <c r="R68" s="95"/>
    </row>
    <row r="69" spans="2:18" ht="19.5" customHeight="1">
      <c r="B69" s="190"/>
      <c r="C69" s="260" t="s">
        <v>312</v>
      </c>
      <c r="D69" s="277"/>
      <c r="E69" s="277"/>
      <c r="F69" s="277"/>
      <c r="G69" s="277"/>
      <c r="H69" s="277"/>
      <c r="I69" s="277"/>
      <c r="J69" s="277"/>
      <c r="K69" s="381" t="s">
        <v>288</v>
      </c>
      <c r="L69" s="140"/>
      <c r="M69" s="140"/>
      <c r="N69" s="141"/>
      <c r="O69" s="141"/>
      <c r="P69" s="16"/>
      <c r="R69" s="95"/>
    </row>
    <row r="70" spans="2:18" ht="19.5" customHeight="1">
      <c r="B70" s="190"/>
      <c r="C70" s="1317" t="s">
        <v>313</v>
      </c>
      <c r="D70" s="1318"/>
      <c r="E70" s="1318"/>
      <c r="F70" s="1318"/>
      <c r="G70" s="1318"/>
      <c r="H70" s="1318"/>
      <c r="I70" s="1318"/>
      <c r="J70" s="331"/>
      <c r="K70" s="381" t="s">
        <v>288</v>
      </c>
      <c r="L70" s="140"/>
      <c r="M70" s="140"/>
      <c r="N70" s="141"/>
      <c r="O70" s="141"/>
      <c r="P70" s="16"/>
      <c r="R70" s="95"/>
    </row>
    <row r="71" spans="2:18" ht="19.5" customHeight="1">
      <c r="B71" s="190"/>
      <c r="C71" s="263" t="s">
        <v>314</v>
      </c>
      <c r="D71" s="277"/>
      <c r="E71" s="277"/>
      <c r="F71" s="277"/>
      <c r="G71" s="277"/>
      <c r="H71" s="277"/>
      <c r="I71" s="277"/>
      <c r="J71" s="277"/>
      <c r="K71" s="381" t="s">
        <v>288</v>
      </c>
      <c r="L71" s="140"/>
      <c r="M71" s="140"/>
      <c r="N71" s="141"/>
      <c r="O71" s="141"/>
      <c r="P71" s="16"/>
      <c r="R71" s="95"/>
    </row>
    <row r="72" spans="2:18" ht="19.5" customHeight="1">
      <c r="B72" s="190"/>
      <c r="C72" s="260" t="s">
        <v>315</v>
      </c>
      <c r="D72" s="277"/>
      <c r="E72" s="277"/>
      <c r="F72" s="277"/>
      <c r="G72" s="277"/>
      <c r="H72" s="277"/>
      <c r="I72" s="277"/>
      <c r="J72" s="277"/>
      <c r="K72" s="381" t="s">
        <v>288</v>
      </c>
      <c r="L72" s="140"/>
      <c r="M72" s="140"/>
      <c r="N72" s="141"/>
      <c r="O72" s="141"/>
      <c r="P72" s="16"/>
      <c r="R72" s="95"/>
    </row>
    <row r="73" spans="2:18" ht="19.5" customHeight="1">
      <c r="B73" s="189"/>
      <c r="C73" s="330" t="s">
        <v>316</v>
      </c>
      <c r="D73" s="330"/>
      <c r="E73" s="330"/>
      <c r="F73" s="330"/>
      <c r="G73" s="330"/>
      <c r="H73" s="330"/>
      <c r="I73" s="330"/>
      <c r="J73" s="330"/>
      <c r="K73" s="382" t="s">
        <v>288</v>
      </c>
      <c r="L73" s="140"/>
      <c r="M73" s="140"/>
      <c r="N73" s="141"/>
      <c r="O73" s="141"/>
      <c r="P73" s="16"/>
      <c r="R73" s="95"/>
    </row>
    <row r="74" spans="2:18" ht="19.5" customHeight="1">
      <c r="B74" s="162" t="s">
        <v>104</v>
      </c>
      <c r="C74" s="313"/>
      <c r="D74" s="313"/>
      <c r="E74" s="313"/>
      <c r="F74" s="313"/>
      <c r="G74" s="313"/>
      <c r="H74" s="313"/>
      <c r="I74" s="313"/>
      <c r="J74" s="313"/>
      <c r="K74" s="360" t="s">
        <v>288</v>
      </c>
      <c r="L74" s="140"/>
      <c r="M74" s="140"/>
      <c r="N74" s="141"/>
      <c r="O74" s="141"/>
      <c r="P74" s="16"/>
      <c r="R74" s="95"/>
    </row>
    <row r="75" spans="2:18" ht="19.5" customHeight="1">
      <c r="B75" s="161" t="s">
        <v>106</v>
      </c>
      <c r="C75" s="172" t="s">
        <v>107</v>
      </c>
      <c r="D75" s="346"/>
      <c r="E75" s="346"/>
      <c r="F75" s="346"/>
      <c r="G75" s="346"/>
      <c r="H75" s="346"/>
      <c r="I75" s="346"/>
      <c r="J75" s="346"/>
      <c r="K75" s="363" t="s">
        <v>288</v>
      </c>
      <c r="L75" s="140"/>
      <c r="M75" s="140"/>
      <c r="N75" s="141"/>
      <c r="O75" s="141"/>
      <c r="P75" s="16"/>
      <c r="R75" s="95"/>
    </row>
    <row r="76" spans="2:18" ht="19.5" customHeight="1">
      <c r="B76" s="268" t="s">
        <v>108</v>
      </c>
      <c r="C76" s="172" t="s">
        <v>107</v>
      </c>
      <c r="D76" s="255"/>
      <c r="E76" s="255"/>
      <c r="F76" s="255"/>
      <c r="G76" s="255"/>
      <c r="H76" s="255"/>
      <c r="I76" s="255"/>
      <c r="J76" s="255"/>
      <c r="K76" s="368" t="s">
        <v>288</v>
      </c>
      <c r="L76" s="140"/>
      <c r="M76" s="140"/>
      <c r="N76" s="141"/>
      <c r="O76" s="141"/>
      <c r="P76" s="16"/>
      <c r="R76" s="95"/>
    </row>
    <row r="77" spans="2:18" ht="19.5" customHeight="1">
      <c r="B77" s="268" t="s">
        <v>262</v>
      </c>
      <c r="C77" s="172" t="s">
        <v>107</v>
      </c>
      <c r="D77" s="255"/>
      <c r="E77" s="255"/>
      <c r="F77" s="255"/>
      <c r="G77" s="255"/>
      <c r="H77" s="255"/>
      <c r="I77" s="255"/>
      <c r="J77" s="255"/>
      <c r="K77" s="368" t="s">
        <v>288</v>
      </c>
      <c r="L77" s="140"/>
      <c r="M77" s="140"/>
      <c r="N77" s="141"/>
      <c r="O77" s="141"/>
      <c r="P77" s="16"/>
      <c r="R77" s="95"/>
    </row>
    <row r="78" spans="2:18" ht="19.5" customHeight="1">
      <c r="B78" s="323" t="s">
        <v>246</v>
      </c>
      <c r="C78" s="332" t="s">
        <v>317</v>
      </c>
      <c r="D78" s="325"/>
      <c r="E78" s="325"/>
      <c r="F78" s="325"/>
      <c r="G78" s="325"/>
      <c r="H78" s="325"/>
      <c r="I78" s="325"/>
      <c r="J78" s="325"/>
      <c r="K78" s="361" t="s">
        <v>288</v>
      </c>
      <c r="L78" s="140"/>
      <c r="M78" s="140"/>
      <c r="N78" s="141"/>
      <c r="O78" s="141"/>
      <c r="P78" s="16"/>
      <c r="R78" s="95"/>
    </row>
    <row r="79" spans="2:18" ht="19.5" customHeight="1">
      <c r="B79" s="333" t="s">
        <v>318</v>
      </c>
      <c r="C79" s="280" t="s">
        <v>317</v>
      </c>
      <c r="D79" s="330"/>
      <c r="E79" s="330"/>
      <c r="F79" s="330"/>
      <c r="G79" s="330"/>
      <c r="H79" s="330"/>
      <c r="I79" s="330"/>
      <c r="J79" s="330"/>
      <c r="K79" s="382" t="s">
        <v>288</v>
      </c>
      <c r="L79" s="140"/>
      <c r="M79" s="140"/>
      <c r="N79" s="141"/>
      <c r="O79" s="141"/>
      <c r="P79" s="16"/>
      <c r="R79" s="95"/>
    </row>
    <row r="80" spans="2:18" ht="19.5" customHeight="1">
      <c r="B80" s="334" t="s">
        <v>319</v>
      </c>
      <c r="C80" s="325"/>
      <c r="D80" s="325"/>
      <c r="E80" s="325"/>
      <c r="F80" s="325"/>
      <c r="G80" s="325"/>
      <c r="H80" s="325"/>
      <c r="I80" s="325"/>
      <c r="J80" s="325"/>
      <c r="K80" s="361" t="s">
        <v>288</v>
      </c>
      <c r="L80" s="140"/>
      <c r="M80" s="140"/>
      <c r="N80" s="141"/>
      <c r="O80" s="141"/>
      <c r="P80" s="16"/>
      <c r="R80" s="95"/>
    </row>
    <row r="81" spans="2:18" ht="19.5" customHeight="1">
      <c r="B81" s="1323" t="s">
        <v>0</v>
      </c>
      <c r="C81" s="1323"/>
      <c r="D81" s="1323"/>
      <c r="E81" s="1323"/>
      <c r="F81" s="1323"/>
      <c r="G81" s="1323"/>
      <c r="H81" s="1323"/>
      <c r="I81" s="1323"/>
      <c r="J81" s="1323"/>
      <c r="K81" s="1323"/>
      <c r="L81" s="140"/>
      <c r="M81" s="140"/>
      <c r="N81" s="141"/>
      <c r="O81" s="141"/>
      <c r="P81" s="16"/>
      <c r="R81" s="95"/>
    </row>
    <row r="82" spans="2:18" ht="19.5" customHeight="1">
      <c r="B82" s="316" t="s">
        <v>10</v>
      </c>
      <c r="C82" s="315"/>
      <c r="D82" s="315"/>
      <c r="E82" s="315"/>
      <c r="F82" s="315"/>
      <c r="G82" s="315"/>
      <c r="H82" s="315"/>
      <c r="I82" s="315"/>
      <c r="J82" s="315"/>
      <c r="K82" s="362"/>
      <c r="L82" s="140"/>
      <c r="M82" s="140"/>
      <c r="N82" s="141"/>
      <c r="O82" s="141"/>
      <c r="P82" s="16"/>
      <c r="R82" s="95"/>
    </row>
    <row r="83" spans="2:18" ht="19.5" customHeight="1">
      <c r="B83" s="256" t="s">
        <v>111</v>
      </c>
      <c r="C83" s="171" t="s">
        <v>112</v>
      </c>
      <c r="D83" s="253"/>
      <c r="E83" s="253"/>
      <c r="F83" s="253"/>
      <c r="G83" s="253"/>
      <c r="H83" s="253"/>
      <c r="I83" s="253"/>
      <c r="J83" s="253"/>
      <c r="K83" s="366" t="s">
        <v>288</v>
      </c>
      <c r="L83" s="140"/>
      <c r="M83" s="140"/>
      <c r="N83" s="141"/>
      <c r="O83" s="141"/>
      <c r="P83" s="16"/>
      <c r="R83" s="95"/>
    </row>
    <row r="84" spans="2:18" ht="19.5" customHeight="1">
      <c r="B84" s="163"/>
      <c r="C84" s="172" t="s">
        <v>113</v>
      </c>
      <c r="D84" s="346"/>
      <c r="E84" s="346"/>
      <c r="F84" s="346"/>
      <c r="G84" s="346"/>
      <c r="H84" s="346"/>
      <c r="I84" s="346"/>
      <c r="J84" s="346"/>
      <c r="K84" s="363" t="s">
        <v>288</v>
      </c>
      <c r="L84" s="140"/>
      <c r="M84" s="140"/>
      <c r="N84" s="141"/>
      <c r="O84" s="141"/>
      <c r="P84" s="16"/>
      <c r="R84" s="95"/>
    </row>
    <row r="85" spans="2:18" ht="19.5" customHeight="1">
      <c r="B85" s="256" t="s">
        <v>114</v>
      </c>
      <c r="C85" s="171" t="s">
        <v>115</v>
      </c>
      <c r="D85" s="253"/>
      <c r="E85" s="253"/>
      <c r="F85" s="253"/>
      <c r="G85" s="253"/>
      <c r="H85" s="253"/>
      <c r="I85" s="253"/>
      <c r="J85" s="253"/>
      <c r="K85" s="366" t="s">
        <v>288</v>
      </c>
      <c r="L85" s="140"/>
      <c r="M85" s="140"/>
      <c r="N85" s="141"/>
      <c r="O85" s="141"/>
      <c r="P85" s="16"/>
      <c r="R85" s="95"/>
    </row>
    <row r="86" spans="2:18" ht="19.5" customHeight="1">
      <c r="B86" s="323" t="s">
        <v>116</v>
      </c>
      <c r="C86" s="280" t="s">
        <v>117</v>
      </c>
      <c r="D86" s="325"/>
      <c r="E86" s="325"/>
      <c r="F86" s="325"/>
      <c r="G86" s="325"/>
      <c r="H86" s="325"/>
      <c r="I86" s="325"/>
      <c r="J86" s="325"/>
      <c r="K86" s="361" t="s">
        <v>288</v>
      </c>
      <c r="L86" s="140"/>
      <c r="M86" s="140"/>
      <c r="N86" s="141"/>
      <c r="O86" s="141"/>
      <c r="P86" s="16"/>
      <c r="R86" s="95"/>
    </row>
    <row r="87" spans="2:18" ht="19.5" customHeight="1">
      <c r="B87" s="284" t="s">
        <v>320</v>
      </c>
      <c r="C87" s="325"/>
      <c r="D87" s="272"/>
      <c r="E87" s="272"/>
      <c r="F87" s="272"/>
      <c r="G87" s="272"/>
      <c r="H87" s="272"/>
      <c r="I87" s="272"/>
      <c r="J87" s="272"/>
      <c r="K87" s="383" t="s">
        <v>288</v>
      </c>
      <c r="L87" s="140"/>
      <c r="M87" s="140"/>
      <c r="N87" s="141"/>
      <c r="O87" s="141"/>
      <c r="P87" s="16"/>
      <c r="R87" s="95"/>
    </row>
    <row r="88" spans="2:18" ht="19.5" customHeight="1">
      <c r="B88" s="267" t="s">
        <v>321</v>
      </c>
      <c r="C88" s="313"/>
      <c r="D88" s="271"/>
      <c r="E88" s="271"/>
      <c r="F88" s="271"/>
      <c r="G88" s="271"/>
      <c r="H88" s="271"/>
      <c r="I88" s="271"/>
      <c r="J88" s="271"/>
      <c r="K88" s="373" t="s">
        <v>288</v>
      </c>
      <c r="L88" s="140"/>
      <c r="M88" s="140"/>
      <c r="N88" s="141"/>
      <c r="O88" s="141"/>
      <c r="P88" s="16"/>
      <c r="R88" s="95"/>
    </row>
    <row r="89" spans="2:18" ht="19.5" customHeight="1">
      <c r="B89" s="256" t="s">
        <v>118</v>
      </c>
      <c r="C89" s="335" t="s">
        <v>322</v>
      </c>
      <c r="D89" s="313"/>
      <c r="E89" s="313"/>
      <c r="F89" s="313"/>
      <c r="G89" s="313"/>
      <c r="H89" s="313"/>
      <c r="I89" s="313"/>
      <c r="J89" s="313"/>
      <c r="K89" s="360" t="s">
        <v>288</v>
      </c>
      <c r="L89" s="140"/>
      <c r="M89" s="140"/>
      <c r="N89" s="141"/>
      <c r="O89" s="141"/>
      <c r="P89" s="16"/>
      <c r="R89" s="95"/>
    </row>
    <row r="90" spans="2:18" ht="19.5" customHeight="1">
      <c r="B90" s="162" t="s">
        <v>258</v>
      </c>
      <c r="C90" s="313"/>
      <c r="D90" s="313"/>
      <c r="E90" s="313"/>
      <c r="F90" s="313"/>
      <c r="G90" s="313"/>
      <c r="H90" s="313"/>
      <c r="I90" s="313"/>
      <c r="J90" s="313"/>
      <c r="K90" s="360" t="s">
        <v>288</v>
      </c>
      <c r="L90" s="140"/>
      <c r="M90" s="140"/>
      <c r="N90" s="141"/>
      <c r="O90" s="141"/>
      <c r="P90" s="16"/>
      <c r="R90" s="95"/>
    </row>
    <row r="91" spans="2:18" ht="19.5" customHeight="1">
      <c r="B91" s="162" t="s">
        <v>323</v>
      </c>
      <c r="C91" s="313"/>
      <c r="D91" s="313"/>
      <c r="E91" s="313"/>
      <c r="F91" s="313"/>
      <c r="G91" s="313"/>
      <c r="H91" s="313"/>
      <c r="I91" s="313"/>
      <c r="J91" s="313"/>
      <c r="K91" s="360" t="s">
        <v>288</v>
      </c>
      <c r="L91" s="140"/>
      <c r="M91" s="140"/>
      <c r="N91" s="141"/>
      <c r="O91" s="141"/>
      <c r="P91" s="16"/>
      <c r="R91" s="95"/>
    </row>
    <row r="92" spans="2:18" ht="19.5" customHeight="1">
      <c r="B92" s="162" t="s">
        <v>19</v>
      </c>
      <c r="C92" s="313"/>
      <c r="D92" s="313"/>
      <c r="E92" s="313"/>
      <c r="F92" s="313"/>
      <c r="G92" s="313"/>
      <c r="H92" s="313"/>
      <c r="I92" s="313"/>
      <c r="J92" s="313"/>
      <c r="K92" s="360" t="s">
        <v>288</v>
      </c>
      <c r="L92" s="140"/>
      <c r="M92" s="140"/>
      <c r="N92" s="141"/>
      <c r="O92" s="141"/>
      <c r="P92" s="16"/>
      <c r="R92" s="95"/>
    </row>
    <row r="93" spans="2:18" ht="19.5" customHeight="1">
      <c r="B93" s="256" t="s">
        <v>324</v>
      </c>
      <c r="C93" s="168" t="s">
        <v>12</v>
      </c>
      <c r="D93" s="184"/>
      <c r="E93" s="184"/>
      <c r="F93" s="184"/>
      <c r="G93" s="184"/>
      <c r="H93" s="184"/>
      <c r="I93" s="184"/>
      <c r="J93" s="184"/>
      <c r="K93" s="369" t="s">
        <v>288</v>
      </c>
      <c r="L93" s="140"/>
      <c r="M93" s="140"/>
      <c r="N93" s="141"/>
      <c r="O93" s="141"/>
      <c r="P93" s="16"/>
      <c r="R93" s="95"/>
    </row>
    <row r="94" spans="2:18" ht="19.5" customHeight="1">
      <c r="B94" s="161"/>
      <c r="C94" s="167" t="s">
        <v>325</v>
      </c>
      <c r="D94" s="184"/>
      <c r="E94" s="184"/>
      <c r="F94" s="184"/>
      <c r="G94" s="184"/>
      <c r="H94" s="184"/>
      <c r="I94" s="184"/>
      <c r="J94" s="184"/>
      <c r="K94" s="369" t="s">
        <v>288</v>
      </c>
      <c r="L94" s="140"/>
      <c r="M94" s="140"/>
      <c r="N94" s="141"/>
      <c r="O94" s="141"/>
      <c r="P94" s="16"/>
      <c r="R94" s="95"/>
    </row>
    <row r="95" spans="2:18" ht="19.5" customHeight="1">
      <c r="B95" s="161"/>
      <c r="C95" s="167" t="s">
        <v>229</v>
      </c>
      <c r="D95" s="185"/>
      <c r="E95" s="185"/>
      <c r="F95" s="185"/>
      <c r="G95" s="185"/>
      <c r="H95" s="185"/>
      <c r="I95" s="185"/>
      <c r="J95" s="185"/>
      <c r="K95" s="378" t="s">
        <v>288</v>
      </c>
      <c r="L95" s="140"/>
      <c r="M95" s="140"/>
      <c r="N95" s="141"/>
      <c r="O95" s="141"/>
      <c r="P95" s="16"/>
      <c r="R95" s="95"/>
    </row>
    <row r="96" spans="2:18" ht="19.5" customHeight="1">
      <c r="B96" s="161"/>
      <c r="C96" s="167" t="s">
        <v>230</v>
      </c>
      <c r="D96" s="185"/>
      <c r="E96" s="185"/>
      <c r="F96" s="185"/>
      <c r="G96" s="185"/>
      <c r="H96" s="185"/>
      <c r="I96" s="185"/>
      <c r="J96" s="185"/>
      <c r="K96" s="378" t="s">
        <v>288</v>
      </c>
      <c r="L96" s="140"/>
      <c r="M96" s="140"/>
      <c r="N96" s="141"/>
      <c r="O96" s="141"/>
      <c r="P96" s="16"/>
      <c r="R96" s="95"/>
    </row>
    <row r="97" spans="2:18" ht="19.5" customHeight="1">
      <c r="B97" s="161"/>
      <c r="C97" s="167" t="s">
        <v>231</v>
      </c>
      <c r="D97" s="185"/>
      <c r="E97" s="185"/>
      <c r="F97" s="185"/>
      <c r="G97" s="185"/>
      <c r="H97" s="185"/>
      <c r="I97" s="185"/>
      <c r="J97" s="185"/>
      <c r="K97" s="378" t="s">
        <v>288</v>
      </c>
      <c r="L97" s="140"/>
      <c r="M97" s="140"/>
      <c r="N97" s="141"/>
      <c r="O97" s="141"/>
      <c r="P97" s="16"/>
      <c r="R97" s="95"/>
    </row>
    <row r="98" spans="2:18" ht="19.5" customHeight="1">
      <c r="B98" s="161"/>
      <c r="C98" s="174" t="s">
        <v>416</v>
      </c>
      <c r="D98" s="187"/>
      <c r="E98" s="187"/>
      <c r="F98" s="187"/>
      <c r="G98" s="187"/>
      <c r="H98" s="187"/>
      <c r="I98" s="187"/>
      <c r="J98" s="187"/>
      <c r="K98" s="364" t="s">
        <v>288</v>
      </c>
      <c r="L98" s="140"/>
      <c r="M98" s="140"/>
      <c r="N98" s="141"/>
      <c r="O98" s="141"/>
      <c r="P98" s="16"/>
      <c r="R98" s="95"/>
    </row>
    <row r="99" spans="2:18" ht="19.5" customHeight="1">
      <c r="B99" s="161"/>
      <c r="C99" s="261" t="s">
        <v>326</v>
      </c>
      <c r="D99" s="276"/>
      <c r="E99" s="276"/>
      <c r="F99" s="276"/>
      <c r="G99" s="276"/>
      <c r="H99" s="276"/>
      <c r="I99" s="276"/>
      <c r="J99" s="276"/>
      <c r="K99" s="384" t="s">
        <v>288</v>
      </c>
      <c r="L99" s="140"/>
      <c r="M99" s="140"/>
      <c r="N99" s="141"/>
      <c r="O99" s="141"/>
      <c r="P99" s="16"/>
      <c r="R99" s="95"/>
    </row>
    <row r="100" spans="2:18" ht="19.5" customHeight="1">
      <c r="B100" s="161"/>
      <c r="C100" s="174" t="s">
        <v>327</v>
      </c>
      <c r="D100" s="187"/>
      <c r="E100" s="187"/>
      <c r="F100" s="187"/>
      <c r="G100" s="187"/>
      <c r="H100" s="187"/>
      <c r="I100" s="187"/>
      <c r="J100" s="187"/>
      <c r="K100" s="364" t="s">
        <v>288</v>
      </c>
      <c r="L100" s="140"/>
      <c r="M100" s="140"/>
      <c r="N100" s="141"/>
      <c r="O100" s="141"/>
      <c r="P100" s="16"/>
      <c r="R100" s="95"/>
    </row>
    <row r="101" spans="2:18" ht="19.5" customHeight="1">
      <c r="B101" s="161"/>
      <c r="C101" s="174" t="s">
        <v>328</v>
      </c>
      <c r="D101" s="187"/>
      <c r="E101" s="187"/>
      <c r="F101" s="187"/>
      <c r="G101" s="187"/>
      <c r="H101" s="187"/>
      <c r="I101" s="187"/>
      <c r="J101" s="187"/>
      <c r="K101" s="364" t="s">
        <v>288</v>
      </c>
      <c r="L101" s="140"/>
      <c r="M101" s="140"/>
      <c r="N101" s="141"/>
      <c r="O101" s="141"/>
      <c r="P101" s="16"/>
      <c r="R101" s="95"/>
    </row>
    <row r="102" spans="2:18" ht="19.5" customHeight="1">
      <c r="B102" s="161"/>
      <c r="C102" s="174" t="s">
        <v>329</v>
      </c>
      <c r="D102" s="187"/>
      <c r="E102" s="187"/>
      <c r="F102" s="187"/>
      <c r="G102" s="187"/>
      <c r="H102" s="187"/>
      <c r="I102" s="187"/>
      <c r="J102" s="187"/>
      <c r="K102" s="364" t="s">
        <v>288</v>
      </c>
      <c r="L102" s="140"/>
      <c r="M102" s="140"/>
      <c r="N102" s="141"/>
      <c r="O102" s="141"/>
      <c r="P102" s="16"/>
      <c r="R102" s="95"/>
    </row>
    <row r="103" spans="2:18" ht="19.5" customHeight="1">
      <c r="B103" s="161"/>
      <c r="C103" s="327" t="s">
        <v>330</v>
      </c>
      <c r="D103" s="347"/>
      <c r="E103" s="347"/>
      <c r="F103" s="347"/>
      <c r="G103" s="347"/>
      <c r="H103" s="347"/>
      <c r="I103" s="347"/>
      <c r="J103" s="347"/>
      <c r="K103" s="380" t="s">
        <v>288</v>
      </c>
      <c r="L103" s="140"/>
      <c r="M103" s="140"/>
      <c r="N103" s="141"/>
      <c r="O103" s="141"/>
      <c r="P103" s="16"/>
      <c r="R103" s="95"/>
    </row>
    <row r="104" spans="2:18" ht="19.5" customHeight="1">
      <c r="B104" s="162" t="s">
        <v>331</v>
      </c>
      <c r="C104" s="259" t="s">
        <v>332</v>
      </c>
      <c r="D104" s="325"/>
      <c r="E104" s="325"/>
      <c r="F104" s="325"/>
      <c r="G104" s="325"/>
      <c r="H104" s="325"/>
      <c r="I104" s="325"/>
      <c r="J104" s="325"/>
      <c r="K104" s="361" t="s">
        <v>288</v>
      </c>
      <c r="L104" s="140"/>
      <c r="M104" s="140"/>
      <c r="N104" s="141"/>
      <c r="O104" s="141"/>
      <c r="P104" s="16"/>
      <c r="R104" s="95"/>
    </row>
    <row r="105" spans="2:18" ht="19.5" customHeight="1">
      <c r="B105" s="284" t="s">
        <v>123</v>
      </c>
      <c r="C105" s="313"/>
      <c r="D105" s="313"/>
      <c r="E105" s="313"/>
      <c r="F105" s="313"/>
      <c r="G105" s="313"/>
      <c r="H105" s="313"/>
      <c r="I105" s="313"/>
      <c r="J105" s="313"/>
      <c r="K105" s="360" t="s">
        <v>288</v>
      </c>
      <c r="L105" s="140"/>
      <c r="M105" s="140"/>
      <c r="N105" s="141"/>
      <c r="O105" s="141"/>
      <c r="P105" s="16"/>
      <c r="R105" s="95"/>
    </row>
    <row r="106" spans="2:18" ht="19.5" customHeight="1">
      <c r="B106" s="162" t="s">
        <v>333</v>
      </c>
      <c r="C106" s="313"/>
      <c r="D106" s="313"/>
      <c r="E106" s="313"/>
      <c r="F106" s="313"/>
      <c r="G106" s="313"/>
      <c r="H106" s="313"/>
      <c r="I106" s="313"/>
      <c r="J106" s="313"/>
      <c r="K106" s="360" t="s">
        <v>288</v>
      </c>
      <c r="L106" s="140"/>
      <c r="M106" s="140"/>
      <c r="N106" s="141"/>
      <c r="O106" s="141"/>
      <c r="P106" s="16"/>
      <c r="R106" s="95"/>
    </row>
    <row r="107" spans="2:18" ht="19.5" customHeight="1">
      <c r="B107" s="162" t="s">
        <v>263</v>
      </c>
      <c r="C107" s="313"/>
      <c r="D107" s="313"/>
      <c r="E107" s="313"/>
      <c r="F107" s="313"/>
      <c r="G107" s="313"/>
      <c r="H107" s="313"/>
      <c r="I107" s="313"/>
      <c r="J107" s="313"/>
      <c r="K107" s="360" t="s">
        <v>288</v>
      </c>
      <c r="L107" s="140"/>
      <c r="M107" s="140"/>
      <c r="N107" s="141"/>
      <c r="O107" s="141"/>
      <c r="P107" s="16"/>
      <c r="R107" s="95"/>
    </row>
    <row r="108" spans="2:18" ht="19.5" customHeight="1">
      <c r="B108" s="162" t="s">
        <v>334</v>
      </c>
      <c r="C108" s="255"/>
      <c r="D108" s="255"/>
      <c r="E108" s="255"/>
      <c r="F108" s="255"/>
      <c r="G108" s="255"/>
      <c r="H108" s="255"/>
      <c r="I108" s="255"/>
      <c r="J108" s="255"/>
      <c r="K108" s="368" t="s">
        <v>288</v>
      </c>
      <c r="L108" s="140"/>
      <c r="M108" s="140"/>
      <c r="N108" s="141"/>
      <c r="O108" s="141"/>
      <c r="P108" s="16"/>
      <c r="R108" s="95"/>
    </row>
    <row r="109" spans="2:18" ht="19.5" customHeight="1">
      <c r="B109" s="316" t="s">
        <v>13</v>
      </c>
      <c r="C109" s="315"/>
      <c r="D109" s="315"/>
      <c r="E109" s="315"/>
      <c r="F109" s="315"/>
      <c r="G109" s="315"/>
      <c r="H109" s="315"/>
      <c r="I109" s="315"/>
      <c r="J109" s="315"/>
      <c r="K109" s="362"/>
      <c r="L109" s="140"/>
      <c r="M109" s="140"/>
      <c r="N109" s="141"/>
      <c r="O109" s="141"/>
      <c r="P109" s="16"/>
      <c r="R109" s="95"/>
    </row>
    <row r="110" spans="2:18" ht="19.5" customHeight="1">
      <c r="B110" s="256" t="s">
        <v>31</v>
      </c>
      <c r="C110" s="261" t="s">
        <v>335</v>
      </c>
      <c r="D110" s="276"/>
      <c r="E110" s="276"/>
      <c r="F110" s="276"/>
      <c r="G110" s="276"/>
      <c r="H110" s="276"/>
      <c r="I110" s="276"/>
      <c r="J110" s="276"/>
      <c r="K110" s="384" t="s">
        <v>288</v>
      </c>
      <c r="L110" s="140"/>
      <c r="M110" s="140"/>
      <c r="N110" s="141"/>
      <c r="O110" s="141"/>
      <c r="P110" s="16"/>
      <c r="R110" s="95"/>
    </row>
    <row r="111" spans="2:18" ht="19.5" customHeight="1">
      <c r="B111" s="161"/>
      <c r="C111" s="260" t="s">
        <v>336</v>
      </c>
      <c r="D111" s="275"/>
      <c r="E111" s="275"/>
      <c r="F111" s="275"/>
      <c r="G111" s="275"/>
      <c r="H111" s="275"/>
      <c r="I111" s="275"/>
      <c r="J111" s="275"/>
      <c r="K111" s="377" t="s">
        <v>288</v>
      </c>
      <c r="L111" s="140"/>
      <c r="M111" s="140"/>
      <c r="N111" s="141"/>
      <c r="O111" s="141"/>
      <c r="P111" s="16"/>
      <c r="R111" s="95"/>
    </row>
    <row r="112" spans="2:18" ht="19.5" customHeight="1">
      <c r="B112" s="161"/>
      <c r="C112" s="261" t="s">
        <v>337</v>
      </c>
      <c r="D112" s="276"/>
      <c r="E112" s="276"/>
      <c r="F112" s="276"/>
      <c r="G112" s="276"/>
      <c r="H112" s="276"/>
      <c r="I112" s="276"/>
      <c r="J112" s="276"/>
      <c r="K112" s="384" t="s">
        <v>288</v>
      </c>
      <c r="L112" s="140"/>
      <c r="M112" s="140"/>
      <c r="N112" s="141"/>
      <c r="O112" s="141"/>
      <c r="P112" s="16"/>
      <c r="R112" s="95"/>
    </row>
    <row r="113" spans="2:18" ht="19.5" customHeight="1">
      <c r="B113" s="161"/>
      <c r="C113" s="260" t="s">
        <v>338</v>
      </c>
      <c r="D113" s="275"/>
      <c r="E113" s="275"/>
      <c r="F113" s="275"/>
      <c r="G113" s="275"/>
      <c r="H113" s="275"/>
      <c r="I113" s="275"/>
      <c r="J113" s="275"/>
      <c r="K113" s="377" t="s">
        <v>288</v>
      </c>
      <c r="L113" s="140"/>
      <c r="M113" s="140"/>
      <c r="N113" s="141"/>
      <c r="O113" s="141"/>
      <c r="P113" s="16"/>
      <c r="R113" s="95"/>
    </row>
    <row r="114" spans="2:18" ht="19.5" customHeight="1">
      <c r="B114" s="161"/>
      <c r="C114" s="262" t="s">
        <v>339</v>
      </c>
      <c r="D114" s="277"/>
      <c r="E114" s="277"/>
      <c r="F114" s="277"/>
      <c r="G114" s="277"/>
      <c r="H114" s="277"/>
      <c r="I114" s="277"/>
      <c r="J114" s="277"/>
      <c r="K114" s="381" t="s">
        <v>288</v>
      </c>
      <c r="L114" s="140"/>
      <c r="M114" s="140"/>
      <c r="N114" s="141"/>
      <c r="O114" s="141"/>
      <c r="P114" s="16"/>
      <c r="R114" s="95"/>
    </row>
    <row r="115" spans="2:18" ht="19.5" customHeight="1">
      <c r="B115" s="161"/>
      <c r="C115" s="332" t="s">
        <v>340</v>
      </c>
      <c r="D115" s="330"/>
      <c r="E115" s="330"/>
      <c r="F115" s="330"/>
      <c r="G115" s="330"/>
      <c r="H115" s="330"/>
      <c r="I115" s="330"/>
      <c r="J115" s="330"/>
      <c r="K115" s="382" t="s">
        <v>288</v>
      </c>
      <c r="L115" s="140"/>
      <c r="M115" s="140"/>
      <c r="N115" s="141"/>
      <c r="O115" s="141"/>
      <c r="P115" s="16"/>
      <c r="R115" s="95"/>
    </row>
    <row r="116" spans="2:18" ht="19.5" customHeight="1">
      <c r="B116" s="256" t="s">
        <v>341</v>
      </c>
      <c r="C116" s="324" t="s">
        <v>129</v>
      </c>
      <c r="D116" s="271"/>
      <c r="E116" s="271"/>
      <c r="F116" s="271"/>
      <c r="G116" s="271"/>
      <c r="H116" s="271"/>
      <c r="I116" s="271"/>
      <c r="J116" s="271"/>
      <c r="K116" s="373" t="s">
        <v>288</v>
      </c>
      <c r="L116" s="140"/>
      <c r="M116" s="140"/>
      <c r="N116" s="141"/>
      <c r="O116" s="141"/>
      <c r="P116" s="16"/>
      <c r="R116" s="95"/>
    </row>
    <row r="117" spans="2:18" ht="19.5" customHeight="1">
      <c r="B117" s="161"/>
      <c r="C117" s="172" t="s">
        <v>130</v>
      </c>
      <c r="D117" s="346"/>
      <c r="E117" s="346"/>
      <c r="F117" s="346"/>
      <c r="G117" s="346"/>
      <c r="H117" s="346"/>
      <c r="I117" s="346"/>
      <c r="J117" s="346"/>
      <c r="K117" s="363" t="s">
        <v>288</v>
      </c>
      <c r="L117" s="140"/>
      <c r="M117" s="140"/>
      <c r="N117" s="141"/>
      <c r="O117" s="141"/>
      <c r="P117" s="16"/>
      <c r="R117" s="95"/>
    </row>
    <row r="118" spans="2:18" ht="19.5" customHeight="1">
      <c r="B118" s="162" t="s">
        <v>342</v>
      </c>
      <c r="C118" s="313"/>
      <c r="D118" s="313"/>
      <c r="E118" s="313"/>
      <c r="F118" s="313"/>
      <c r="G118" s="313"/>
      <c r="H118" s="313"/>
      <c r="I118" s="313"/>
      <c r="J118" s="313"/>
      <c r="K118" s="360" t="s">
        <v>288</v>
      </c>
      <c r="L118" s="140"/>
      <c r="M118" s="140"/>
      <c r="N118" s="141"/>
      <c r="O118" s="141"/>
      <c r="P118" s="16"/>
      <c r="R118" s="95"/>
    </row>
    <row r="119" spans="2:18" ht="19.5" customHeight="1">
      <c r="B119" s="162" t="s">
        <v>131</v>
      </c>
      <c r="C119" s="313"/>
      <c r="D119" s="313"/>
      <c r="E119" s="313"/>
      <c r="F119" s="313"/>
      <c r="G119" s="313"/>
      <c r="H119" s="313"/>
      <c r="I119" s="313"/>
      <c r="J119" s="313"/>
      <c r="K119" s="360" t="s">
        <v>288</v>
      </c>
      <c r="L119" s="140"/>
      <c r="M119" s="140"/>
      <c r="N119" s="141"/>
      <c r="O119" s="141"/>
      <c r="P119" s="16"/>
      <c r="R119" s="95"/>
    </row>
    <row r="120" spans="2:18" ht="19.5" customHeight="1">
      <c r="B120" s="256" t="s">
        <v>132</v>
      </c>
      <c r="C120" s="171" t="s">
        <v>133</v>
      </c>
      <c r="D120" s="253"/>
      <c r="E120" s="253"/>
      <c r="F120" s="253"/>
      <c r="G120" s="253"/>
      <c r="H120" s="253"/>
      <c r="I120" s="253"/>
      <c r="J120" s="253"/>
      <c r="K120" s="366" t="s">
        <v>288</v>
      </c>
      <c r="L120" s="140"/>
      <c r="M120" s="140"/>
      <c r="N120" s="141"/>
      <c r="O120" s="141"/>
      <c r="P120" s="16"/>
      <c r="R120" s="95"/>
    </row>
    <row r="121" spans="2:18" ht="19.5" customHeight="1">
      <c r="B121" s="161"/>
      <c r="C121" s="167" t="s">
        <v>134</v>
      </c>
      <c r="D121" s="185"/>
      <c r="E121" s="185"/>
      <c r="F121" s="185"/>
      <c r="G121" s="185"/>
      <c r="H121" s="185"/>
      <c r="I121" s="185"/>
      <c r="J121" s="185"/>
      <c r="K121" s="378" t="s">
        <v>288</v>
      </c>
      <c r="L121" s="140"/>
      <c r="M121" s="140"/>
      <c r="N121" s="141"/>
      <c r="O121" s="141"/>
      <c r="P121" s="16"/>
      <c r="R121" s="95"/>
    </row>
    <row r="122" spans="2:18" ht="19.5" customHeight="1">
      <c r="B122" s="161"/>
      <c r="C122" s="174" t="s">
        <v>135</v>
      </c>
      <c r="D122" s="187"/>
      <c r="E122" s="187"/>
      <c r="F122" s="187"/>
      <c r="G122" s="187"/>
      <c r="H122" s="187"/>
      <c r="I122" s="187"/>
      <c r="J122" s="187"/>
      <c r="K122" s="364" t="s">
        <v>288</v>
      </c>
      <c r="L122" s="140"/>
      <c r="M122" s="140"/>
      <c r="N122" s="141"/>
      <c r="O122" s="141"/>
      <c r="P122" s="16"/>
      <c r="R122" s="95"/>
    </row>
    <row r="123" spans="2:18" ht="19.5" customHeight="1">
      <c r="B123" s="162" t="s">
        <v>343</v>
      </c>
      <c r="C123" s="170" t="s">
        <v>135</v>
      </c>
      <c r="D123" s="313"/>
      <c r="E123" s="313"/>
      <c r="F123" s="313"/>
      <c r="G123" s="313"/>
      <c r="H123" s="313"/>
      <c r="I123" s="313"/>
      <c r="J123" s="313"/>
      <c r="K123" s="360" t="s">
        <v>288</v>
      </c>
      <c r="L123" s="140"/>
      <c r="M123" s="140"/>
      <c r="N123" s="141"/>
      <c r="O123" s="141"/>
      <c r="P123" s="16"/>
      <c r="R123" s="95"/>
    </row>
    <row r="124" spans="2:18" ht="19.5" customHeight="1">
      <c r="B124" s="1309" t="s">
        <v>344</v>
      </c>
      <c r="C124" s="175" t="s">
        <v>136</v>
      </c>
      <c r="D124" s="230"/>
      <c r="E124" s="230"/>
      <c r="F124" s="230"/>
      <c r="G124" s="230"/>
      <c r="H124" s="230"/>
      <c r="I124" s="230"/>
      <c r="J124" s="230"/>
      <c r="K124" s="385" t="s">
        <v>288</v>
      </c>
      <c r="L124" s="140"/>
      <c r="M124" s="140"/>
      <c r="N124" s="141"/>
      <c r="O124" s="141"/>
      <c r="P124" s="16"/>
      <c r="R124" s="95"/>
    </row>
    <row r="125" spans="2:18" ht="19.5" customHeight="1">
      <c r="B125" s="1310"/>
      <c r="C125" s="174" t="s">
        <v>345</v>
      </c>
      <c r="D125" s="187"/>
      <c r="E125" s="187"/>
      <c r="F125" s="187"/>
      <c r="G125" s="187"/>
      <c r="H125" s="187"/>
      <c r="I125" s="187"/>
      <c r="J125" s="187"/>
      <c r="K125" s="364" t="s">
        <v>288</v>
      </c>
      <c r="L125" s="140"/>
      <c r="M125" s="140"/>
      <c r="N125" s="141"/>
      <c r="O125" s="141"/>
      <c r="P125" s="16"/>
      <c r="R125" s="95"/>
    </row>
    <row r="126" spans="2:18" ht="19.5" customHeight="1">
      <c r="B126" s="256" t="s">
        <v>346</v>
      </c>
      <c r="C126" s="175" t="s">
        <v>136</v>
      </c>
      <c r="D126" s="230"/>
      <c r="E126" s="230"/>
      <c r="F126" s="230"/>
      <c r="G126" s="230"/>
      <c r="H126" s="230"/>
      <c r="I126" s="230"/>
      <c r="J126" s="230"/>
      <c r="K126" s="385" t="s">
        <v>288</v>
      </c>
      <c r="L126" s="140"/>
      <c r="M126" s="140"/>
      <c r="N126" s="141"/>
      <c r="O126" s="141"/>
      <c r="P126" s="16"/>
      <c r="R126" s="95"/>
    </row>
    <row r="127" spans="2:18" ht="19.5" customHeight="1">
      <c r="B127" s="161"/>
      <c r="C127" s="321" t="s">
        <v>135</v>
      </c>
      <c r="D127" s="347"/>
      <c r="E127" s="347"/>
      <c r="F127" s="347"/>
      <c r="G127" s="347"/>
      <c r="H127" s="347"/>
      <c r="I127" s="347"/>
      <c r="J127" s="347"/>
      <c r="K127" s="380" t="s">
        <v>288</v>
      </c>
      <c r="L127" s="140"/>
      <c r="M127" s="140"/>
      <c r="N127" s="141"/>
      <c r="O127" s="141"/>
      <c r="P127" s="16"/>
      <c r="R127" s="95"/>
    </row>
    <row r="128" spans="2:18" ht="19.5" customHeight="1">
      <c r="B128" s="270" t="s">
        <v>347</v>
      </c>
      <c r="C128" s="336"/>
      <c r="D128" s="264"/>
      <c r="E128" s="264"/>
      <c r="F128" s="264"/>
      <c r="G128" s="264"/>
      <c r="H128" s="264"/>
      <c r="I128" s="264"/>
      <c r="J128" s="264"/>
      <c r="K128" s="386" t="s">
        <v>288</v>
      </c>
      <c r="L128" s="140"/>
      <c r="M128" s="140"/>
      <c r="N128" s="141"/>
      <c r="O128" s="141"/>
      <c r="P128" s="16"/>
      <c r="R128" s="95"/>
    </row>
    <row r="129" spans="2:18" ht="19.5" customHeight="1">
      <c r="B129" s="323" t="s">
        <v>348</v>
      </c>
      <c r="C129" s="313"/>
      <c r="D129" s="313"/>
      <c r="E129" s="313"/>
      <c r="F129" s="313"/>
      <c r="G129" s="313"/>
      <c r="H129" s="313"/>
      <c r="I129" s="313"/>
      <c r="J129" s="313"/>
      <c r="K129" s="360" t="s">
        <v>288</v>
      </c>
      <c r="L129" s="140"/>
      <c r="M129" s="140"/>
      <c r="N129" s="141"/>
      <c r="O129" s="141"/>
      <c r="P129" s="16"/>
      <c r="R129" s="95"/>
    </row>
    <row r="130" spans="2:18" ht="19.5" customHeight="1">
      <c r="B130" s="162" t="s">
        <v>50</v>
      </c>
      <c r="C130" s="313"/>
      <c r="D130" s="313"/>
      <c r="E130" s="313"/>
      <c r="F130" s="313"/>
      <c r="G130" s="313"/>
      <c r="H130" s="313"/>
      <c r="I130" s="313"/>
      <c r="J130" s="313"/>
      <c r="K130" s="360" t="s">
        <v>288</v>
      </c>
      <c r="L130" s="140"/>
      <c r="M130" s="140"/>
      <c r="N130" s="141"/>
      <c r="O130" s="141"/>
      <c r="P130" s="16"/>
      <c r="R130" s="95"/>
    </row>
    <row r="131" spans="2:18" ht="19.5" customHeight="1">
      <c r="B131" s="337" t="s">
        <v>138</v>
      </c>
      <c r="C131" s="260" t="s">
        <v>349</v>
      </c>
      <c r="D131" s="275"/>
      <c r="E131" s="275"/>
      <c r="F131" s="275"/>
      <c r="G131" s="275"/>
      <c r="H131" s="275"/>
      <c r="I131" s="275"/>
      <c r="J131" s="275"/>
      <c r="K131" s="377" t="s">
        <v>288</v>
      </c>
      <c r="L131" s="140"/>
      <c r="M131" s="140"/>
      <c r="N131" s="141"/>
      <c r="O131" s="141"/>
      <c r="P131" s="16"/>
      <c r="R131" s="95"/>
    </row>
    <row r="132" spans="2:18" ht="19.5" customHeight="1">
      <c r="B132" s="161"/>
      <c r="C132" s="172" t="s">
        <v>350</v>
      </c>
      <c r="D132" s="346"/>
      <c r="E132" s="346"/>
      <c r="F132" s="346"/>
      <c r="G132" s="346"/>
      <c r="H132" s="346"/>
      <c r="I132" s="346"/>
      <c r="J132" s="346"/>
      <c r="K132" s="363" t="s">
        <v>288</v>
      </c>
      <c r="L132" s="140"/>
      <c r="M132" s="140"/>
      <c r="N132" s="141"/>
      <c r="O132" s="141"/>
      <c r="P132" s="16"/>
      <c r="R132" s="95"/>
    </row>
    <row r="133" spans="2:18" ht="19.5" customHeight="1">
      <c r="B133" s="162" t="s">
        <v>351</v>
      </c>
      <c r="C133" s="255"/>
      <c r="D133" s="255"/>
      <c r="E133" s="255"/>
      <c r="F133" s="255"/>
      <c r="G133" s="255"/>
      <c r="H133" s="255"/>
      <c r="I133" s="255"/>
      <c r="J133" s="255"/>
      <c r="K133" s="368" t="s">
        <v>5</v>
      </c>
      <c r="L133" s="140"/>
      <c r="M133" s="140"/>
      <c r="N133" s="141"/>
      <c r="O133" s="141"/>
      <c r="P133" s="16"/>
      <c r="R133" s="95"/>
    </row>
    <row r="134" spans="2:18" ht="19.5" customHeight="1">
      <c r="B134" s="1309" t="s">
        <v>204</v>
      </c>
      <c r="C134" s="173" t="s">
        <v>352</v>
      </c>
      <c r="D134" s="185"/>
      <c r="E134" s="185"/>
      <c r="F134" s="185"/>
      <c r="G134" s="185"/>
      <c r="H134" s="185"/>
      <c r="I134" s="185"/>
      <c r="J134" s="185"/>
      <c r="K134" s="378" t="s">
        <v>288</v>
      </c>
      <c r="L134" s="140"/>
      <c r="M134" s="140"/>
      <c r="N134" s="141"/>
      <c r="O134" s="141"/>
      <c r="P134" s="16"/>
      <c r="R134" s="95"/>
    </row>
    <row r="135" spans="2:18" ht="19.5" customHeight="1">
      <c r="B135" s="1311"/>
      <c r="C135" s="265" t="s">
        <v>353</v>
      </c>
      <c r="D135" s="178"/>
      <c r="E135" s="178"/>
      <c r="F135" s="178"/>
      <c r="G135" s="178"/>
      <c r="H135" s="178"/>
      <c r="I135" s="178"/>
      <c r="J135" s="178"/>
      <c r="K135" s="367" t="s">
        <v>288</v>
      </c>
      <c r="L135" s="140"/>
      <c r="M135" s="140"/>
      <c r="N135" s="141"/>
      <c r="O135" s="141"/>
      <c r="P135" s="16"/>
      <c r="R135" s="95"/>
    </row>
    <row r="136" spans="2:18" ht="19.5" customHeight="1">
      <c r="B136" s="1309" t="s">
        <v>51</v>
      </c>
      <c r="C136" s="230" t="s">
        <v>354</v>
      </c>
      <c r="D136" s="279"/>
      <c r="E136" s="279"/>
      <c r="F136" s="279"/>
      <c r="G136" s="279"/>
      <c r="H136" s="279"/>
      <c r="I136" s="279"/>
      <c r="J136" s="279"/>
      <c r="K136" s="387" t="s">
        <v>288</v>
      </c>
      <c r="L136" s="140"/>
      <c r="M136" s="140"/>
      <c r="N136" s="141"/>
      <c r="O136" s="141"/>
      <c r="P136" s="16"/>
      <c r="R136" s="95"/>
    </row>
    <row r="137" spans="2:18" ht="19.5" customHeight="1">
      <c r="B137" s="1311"/>
      <c r="C137" s="226" t="s">
        <v>352</v>
      </c>
      <c r="D137" s="229"/>
      <c r="E137" s="229"/>
      <c r="F137" s="229"/>
      <c r="G137" s="229"/>
      <c r="H137" s="229"/>
      <c r="I137" s="229"/>
      <c r="J137" s="229"/>
      <c r="K137" s="379" t="s">
        <v>288</v>
      </c>
      <c r="L137" s="140"/>
      <c r="M137" s="140"/>
      <c r="N137" s="141"/>
      <c r="O137" s="141"/>
      <c r="P137" s="16"/>
      <c r="R137" s="95"/>
    </row>
    <row r="138" spans="2:18" ht="19.5" customHeight="1">
      <c r="B138" s="284" t="s">
        <v>355</v>
      </c>
      <c r="C138" s="313"/>
      <c r="D138" s="313"/>
      <c r="E138" s="313"/>
      <c r="F138" s="313"/>
      <c r="G138" s="313"/>
      <c r="H138" s="313"/>
      <c r="I138" s="313"/>
      <c r="J138" s="313"/>
      <c r="K138" s="360" t="s">
        <v>288</v>
      </c>
      <c r="L138" s="140"/>
      <c r="M138" s="140"/>
      <c r="N138" s="141"/>
      <c r="O138" s="141"/>
      <c r="P138" s="16"/>
      <c r="R138" s="95"/>
    </row>
    <row r="139" spans="2:18" ht="19.5" customHeight="1">
      <c r="B139" s="337" t="s">
        <v>356</v>
      </c>
      <c r="C139" s="172" t="s">
        <v>140</v>
      </c>
      <c r="D139" s="346"/>
      <c r="E139" s="255"/>
      <c r="F139" s="255"/>
      <c r="G139" s="255"/>
      <c r="H139" s="255"/>
      <c r="I139" s="255"/>
      <c r="J139" s="255"/>
      <c r="K139" s="368" t="s">
        <v>288</v>
      </c>
      <c r="L139" s="140"/>
      <c r="M139" s="140"/>
      <c r="N139" s="141"/>
      <c r="O139" s="141"/>
      <c r="P139" s="16"/>
      <c r="R139" s="95"/>
    </row>
    <row r="140" spans="2:18" ht="19.5" customHeight="1">
      <c r="B140" s="338" t="s">
        <v>357</v>
      </c>
      <c r="C140" s="257" t="s">
        <v>317</v>
      </c>
      <c r="D140" s="348"/>
      <c r="E140" s="348"/>
      <c r="F140" s="348"/>
      <c r="G140" s="348"/>
      <c r="H140" s="348"/>
      <c r="I140" s="348"/>
      <c r="J140" s="348"/>
      <c r="K140" s="372" t="s">
        <v>288</v>
      </c>
      <c r="L140" s="140"/>
      <c r="M140" s="140"/>
      <c r="N140" s="141"/>
      <c r="O140" s="141"/>
      <c r="P140" s="16"/>
      <c r="R140" s="95"/>
    </row>
    <row r="141" spans="2:18" ht="19.5" customHeight="1">
      <c r="B141" s="256" t="s">
        <v>141</v>
      </c>
      <c r="C141" s="265" t="s">
        <v>358</v>
      </c>
      <c r="D141" s="178"/>
      <c r="E141" s="178"/>
      <c r="F141" s="178"/>
      <c r="G141" s="178"/>
      <c r="H141" s="178"/>
      <c r="I141" s="178"/>
      <c r="J141" s="178"/>
      <c r="K141" s="367" t="s">
        <v>288</v>
      </c>
      <c r="L141" s="140"/>
      <c r="M141" s="140"/>
      <c r="N141" s="141"/>
      <c r="O141" s="141"/>
      <c r="P141" s="16"/>
      <c r="R141" s="95"/>
    </row>
    <row r="142" spans="2:18" ht="19.5" customHeight="1">
      <c r="B142" s="333" t="s">
        <v>176</v>
      </c>
      <c r="C142" s="170" t="s">
        <v>140</v>
      </c>
      <c r="D142" s="271"/>
      <c r="E142" s="271"/>
      <c r="F142" s="271"/>
      <c r="G142" s="271"/>
      <c r="H142" s="271"/>
      <c r="I142" s="271"/>
      <c r="J142" s="271"/>
      <c r="K142" s="373" t="s">
        <v>288</v>
      </c>
      <c r="L142" s="140"/>
      <c r="M142" s="140"/>
      <c r="N142" s="141"/>
      <c r="O142" s="141"/>
      <c r="P142" s="16"/>
      <c r="R142" s="95"/>
    </row>
    <row r="143" spans="2:18" ht="19.5" customHeight="1">
      <c r="B143" s="256" t="s">
        <v>143</v>
      </c>
      <c r="C143" s="335" t="s">
        <v>140</v>
      </c>
      <c r="D143" s="313"/>
      <c r="E143" s="313"/>
      <c r="F143" s="313"/>
      <c r="G143" s="313"/>
      <c r="H143" s="313"/>
      <c r="I143" s="313"/>
      <c r="J143" s="313"/>
      <c r="K143" s="360" t="s">
        <v>288</v>
      </c>
      <c r="L143" s="140"/>
      <c r="M143" s="140"/>
      <c r="N143" s="141"/>
      <c r="O143" s="141"/>
      <c r="P143" s="16"/>
      <c r="R143" s="95"/>
    </row>
    <row r="144" spans="2:18" ht="19.5" customHeight="1">
      <c r="B144" s="316" t="s">
        <v>144</v>
      </c>
      <c r="C144" s="315"/>
      <c r="D144" s="315"/>
      <c r="E144" s="315"/>
      <c r="F144" s="315"/>
      <c r="G144" s="315"/>
      <c r="H144" s="315"/>
      <c r="I144" s="315"/>
      <c r="J144" s="315"/>
      <c r="K144" s="362"/>
      <c r="L144" s="140"/>
      <c r="M144" s="140"/>
      <c r="N144" s="141"/>
      <c r="O144" s="141"/>
      <c r="P144" s="16"/>
      <c r="R144" s="95"/>
    </row>
    <row r="145" spans="2:18" ht="19.5" customHeight="1">
      <c r="B145" s="256" t="s">
        <v>16</v>
      </c>
      <c r="C145" s="167" t="s">
        <v>359</v>
      </c>
      <c r="D145" s="185"/>
      <c r="E145" s="185"/>
      <c r="F145" s="185"/>
      <c r="G145" s="185"/>
      <c r="H145" s="185"/>
      <c r="I145" s="185"/>
      <c r="J145" s="185"/>
      <c r="K145" s="378" t="s">
        <v>288</v>
      </c>
      <c r="L145" s="140"/>
      <c r="M145" s="140"/>
      <c r="N145" s="141"/>
      <c r="O145" s="141"/>
      <c r="P145" s="16"/>
      <c r="R145" s="95"/>
    </row>
    <row r="146" spans="2:18" ht="19.5" customHeight="1">
      <c r="B146" s="161"/>
      <c r="C146" s="339" t="s">
        <v>360</v>
      </c>
      <c r="D146" s="185"/>
      <c r="E146" s="185"/>
      <c r="F146" s="185"/>
      <c r="G146" s="185"/>
      <c r="H146" s="185"/>
      <c r="I146" s="185"/>
      <c r="J146" s="185"/>
      <c r="K146" s="378" t="s">
        <v>288</v>
      </c>
      <c r="L146" s="140"/>
      <c r="M146" s="140"/>
      <c r="N146" s="141"/>
      <c r="O146" s="141"/>
      <c r="P146" s="16"/>
      <c r="R146" s="95"/>
    </row>
    <row r="147" spans="2:18" ht="19.5" customHeight="1">
      <c r="B147" s="161"/>
      <c r="C147" s="167" t="s">
        <v>193</v>
      </c>
      <c r="D147" s="185"/>
      <c r="E147" s="185"/>
      <c r="F147" s="185"/>
      <c r="G147" s="185"/>
      <c r="H147" s="185"/>
      <c r="I147" s="185"/>
      <c r="J147" s="185"/>
      <c r="K147" s="378" t="s">
        <v>288</v>
      </c>
      <c r="L147" s="140"/>
      <c r="M147" s="140"/>
      <c r="N147" s="141"/>
      <c r="O147" s="141"/>
      <c r="P147" s="16"/>
      <c r="R147" s="95"/>
    </row>
    <row r="148" spans="2:18" ht="19.5" customHeight="1">
      <c r="B148" s="190"/>
      <c r="C148" s="168" t="s">
        <v>361</v>
      </c>
      <c r="D148" s="228"/>
      <c r="E148" s="228"/>
      <c r="F148" s="228"/>
      <c r="G148" s="228"/>
      <c r="H148" s="228"/>
      <c r="I148" s="228"/>
      <c r="J148" s="228"/>
      <c r="K148" s="378" t="s">
        <v>288</v>
      </c>
      <c r="L148" s="140"/>
      <c r="M148" s="140"/>
      <c r="N148" s="141"/>
      <c r="O148" s="141"/>
      <c r="P148" s="16"/>
      <c r="R148" s="95"/>
    </row>
    <row r="149" spans="2:18" ht="19.5" customHeight="1">
      <c r="B149" s="161"/>
      <c r="C149" s="168" t="s">
        <v>362</v>
      </c>
      <c r="D149" s="346"/>
      <c r="E149" s="346"/>
      <c r="F149" s="346"/>
      <c r="G149" s="346"/>
      <c r="H149" s="346"/>
      <c r="I149" s="346"/>
      <c r="J149" s="346"/>
      <c r="K149" s="363" t="s">
        <v>288</v>
      </c>
      <c r="L149" s="140"/>
      <c r="M149" s="140"/>
      <c r="N149" s="141"/>
      <c r="O149" s="141"/>
      <c r="P149" s="16"/>
      <c r="R149" s="95"/>
    </row>
    <row r="150" spans="2:18" ht="19.5" customHeight="1">
      <c r="B150" s="256" t="s">
        <v>17</v>
      </c>
      <c r="C150" s="258" t="s">
        <v>363</v>
      </c>
      <c r="D150" s="274"/>
      <c r="E150" s="274"/>
      <c r="F150" s="274"/>
      <c r="G150" s="274"/>
      <c r="H150" s="274"/>
      <c r="I150" s="274"/>
      <c r="J150" s="274"/>
      <c r="K150" s="365" t="s">
        <v>288</v>
      </c>
      <c r="L150" s="140"/>
      <c r="M150" s="140"/>
      <c r="N150" s="141"/>
      <c r="O150" s="141"/>
      <c r="P150" s="16"/>
      <c r="R150" s="95"/>
    </row>
    <row r="151" spans="2:18" ht="19.5" customHeight="1">
      <c r="B151" s="161"/>
      <c r="C151" s="173" t="s">
        <v>194</v>
      </c>
      <c r="D151" s="185"/>
      <c r="E151" s="185"/>
      <c r="F151" s="185"/>
      <c r="G151" s="185"/>
      <c r="H151" s="185"/>
      <c r="I151" s="185"/>
      <c r="J151" s="185"/>
      <c r="K151" s="378" t="s">
        <v>288</v>
      </c>
      <c r="L151" s="140"/>
      <c r="M151" s="140"/>
      <c r="N151" s="141"/>
      <c r="O151" s="141"/>
      <c r="P151" s="16"/>
      <c r="R151" s="95"/>
    </row>
    <row r="152" spans="2:18" ht="19.5" customHeight="1">
      <c r="B152" s="161"/>
      <c r="C152" s="321" t="s">
        <v>205</v>
      </c>
      <c r="D152" s="229"/>
      <c r="E152" s="229"/>
      <c r="F152" s="229"/>
      <c r="G152" s="229"/>
      <c r="H152" s="229"/>
      <c r="I152" s="229"/>
      <c r="J152" s="229"/>
      <c r="K152" s="379" t="s">
        <v>288</v>
      </c>
      <c r="L152" s="140"/>
      <c r="M152" s="140"/>
      <c r="N152" s="141"/>
      <c r="O152" s="141"/>
      <c r="P152" s="16"/>
      <c r="R152" s="95"/>
    </row>
    <row r="153" spans="2:18" ht="19.5" customHeight="1">
      <c r="B153" s="256" t="s">
        <v>21</v>
      </c>
      <c r="C153" s="170" t="s">
        <v>364</v>
      </c>
      <c r="D153" s="313"/>
      <c r="E153" s="313"/>
      <c r="F153" s="313"/>
      <c r="G153" s="313"/>
      <c r="H153" s="313"/>
      <c r="I153" s="313"/>
      <c r="J153" s="313"/>
      <c r="K153" s="360" t="s">
        <v>288</v>
      </c>
      <c r="L153" s="140"/>
      <c r="M153" s="140"/>
      <c r="N153" s="141"/>
      <c r="O153" s="141"/>
      <c r="P153" s="16"/>
      <c r="R153" s="95"/>
    </row>
    <row r="154" spans="2:18" ht="19.5" customHeight="1">
      <c r="B154" s="256" t="s">
        <v>218</v>
      </c>
      <c r="C154" s="168" t="s">
        <v>365</v>
      </c>
      <c r="D154" s="184"/>
      <c r="E154" s="184"/>
      <c r="F154" s="184"/>
      <c r="G154" s="184"/>
      <c r="H154" s="184"/>
      <c r="I154" s="184"/>
      <c r="J154" s="184"/>
      <c r="K154" s="369" t="s">
        <v>288</v>
      </c>
      <c r="L154" s="140"/>
      <c r="M154" s="140"/>
      <c r="N154" s="141"/>
      <c r="O154" s="141"/>
      <c r="P154" s="16"/>
      <c r="R154" s="95"/>
    </row>
    <row r="155" spans="2:18" ht="19.5" customHeight="1">
      <c r="B155" s="316" t="s">
        <v>251</v>
      </c>
      <c r="C155" s="315"/>
      <c r="D155" s="315"/>
      <c r="E155" s="315"/>
      <c r="F155" s="315"/>
      <c r="G155" s="315"/>
      <c r="H155" s="315"/>
      <c r="I155" s="315"/>
      <c r="J155" s="315"/>
      <c r="K155" s="362"/>
      <c r="L155" s="140"/>
      <c r="M155" s="140"/>
      <c r="N155" s="141"/>
      <c r="O155" s="141"/>
      <c r="P155" s="16"/>
      <c r="R155" s="95"/>
    </row>
    <row r="156" spans="2:18" ht="19.5" customHeight="1">
      <c r="B156" s="284" t="s">
        <v>150</v>
      </c>
      <c r="C156" s="325"/>
      <c r="D156" s="325"/>
      <c r="E156" s="325"/>
      <c r="F156" s="325"/>
      <c r="G156" s="325"/>
      <c r="H156" s="325"/>
      <c r="I156" s="325"/>
      <c r="J156" s="325"/>
      <c r="K156" s="361" t="s">
        <v>288</v>
      </c>
      <c r="L156" s="140"/>
      <c r="M156" s="140"/>
      <c r="N156" s="141"/>
      <c r="O156" s="141"/>
      <c r="P156" s="16"/>
      <c r="R156" s="95"/>
    </row>
    <row r="157" spans="2:18" ht="19.5" customHeight="1">
      <c r="B157" s="284" t="s">
        <v>149</v>
      </c>
      <c r="C157" s="340"/>
      <c r="D157" s="325"/>
      <c r="E157" s="325"/>
      <c r="F157" s="325"/>
      <c r="G157" s="325"/>
      <c r="H157" s="325"/>
      <c r="I157" s="325"/>
      <c r="J157" s="325"/>
      <c r="K157" s="361" t="s">
        <v>288</v>
      </c>
      <c r="L157" s="140"/>
      <c r="M157" s="140"/>
      <c r="N157" s="141"/>
      <c r="O157" s="141"/>
      <c r="P157" s="16"/>
      <c r="R157" s="95"/>
    </row>
    <row r="158" spans="2:18" ht="19.5" customHeight="1">
      <c r="B158" s="323" t="s">
        <v>219</v>
      </c>
      <c r="C158" s="329" t="s">
        <v>366</v>
      </c>
      <c r="D158" s="276"/>
      <c r="E158" s="276"/>
      <c r="F158" s="276"/>
      <c r="G158" s="276"/>
      <c r="H158" s="276"/>
      <c r="I158" s="276"/>
      <c r="J158" s="276"/>
      <c r="K158" s="384" t="s">
        <v>288</v>
      </c>
      <c r="L158" s="140"/>
      <c r="M158" s="140"/>
      <c r="N158" s="141"/>
      <c r="O158" s="141"/>
      <c r="P158" s="16"/>
      <c r="R158" s="95"/>
    </row>
    <row r="159" spans="2:18" ht="19.5" customHeight="1">
      <c r="B159" s="162" t="s">
        <v>367</v>
      </c>
      <c r="C159" s="313"/>
      <c r="D159" s="313"/>
      <c r="E159" s="313"/>
      <c r="F159" s="313"/>
      <c r="G159" s="313"/>
      <c r="H159" s="313"/>
      <c r="I159" s="313"/>
      <c r="J159" s="313"/>
      <c r="K159" s="360" t="s">
        <v>288</v>
      </c>
      <c r="L159" s="140"/>
      <c r="M159" s="140"/>
      <c r="N159" s="141"/>
      <c r="O159" s="141"/>
      <c r="P159" s="16"/>
      <c r="R159" s="95"/>
    </row>
    <row r="160" spans="2:18" ht="19.5" customHeight="1">
      <c r="B160" s="165" t="s">
        <v>32</v>
      </c>
      <c r="C160" s="336"/>
      <c r="D160" s="336"/>
      <c r="E160" s="336"/>
      <c r="F160" s="336"/>
      <c r="G160" s="336"/>
      <c r="H160" s="336"/>
      <c r="I160" s="336"/>
      <c r="J160" s="336"/>
      <c r="K160" s="388" t="s">
        <v>288</v>
      </c>
      <c r="L160" s="140"/>
      <c r="M160" s="140"/>
      <c r="N160" s="141"/>
      <c r="O160" s="141"/>
      <c r="P160" s="16"/>
      <c r="R160" s="95"/>
    </row>
    <row r="161" spans="2:18" ht="19.5" customHeight="1">
      <c r="B161" s="1323" t="s">
        <v>0</v>
      </c>
      <c r="C161" s="1323"/>
      <c r="D161" s="1323"/>
      <c r="E161" s="1323"/>
      <c r="F161" s="1323"/>
      <c r="G161" s="1323"/>
      <c r="H161" s="1323"/>
      <c r="I161" s="1323"/>
      <c r="J161" s="1323"/>
      <c r="K161" s="1323"/>
      <c r="L161" s="140"/>
      <c r="M161" s="140"/>
      <c r="N161" s="141"/>
      <c r="O161" s="141"/>
      <c r="P161" s="16"/>
      <c r="R161" s="95"/>
    </row>
    <row r="162" spans="2:18" ht="19.5" customHeight="1">
      <c r="B162" s="316" t="s">
        <v>29</v>
      </c>
      <c r="C162" s="315"/>
      <c r="D162" s="315"/>
      <c r="E162" s="315"/>
      <c r="F162" s="315"/>
      <c r="G162" s="315"/>
      <c r="H162" s="315"/>
      <c r="I162" s="315"/>
      <c r="J162" s="315"/>
      <c r="K162" s="362"/>
      <c r="L162" s="140"/>
      <c r="M162" s="140"/>
      <c r="N162" s="141"/>
      <c r="O162" s="141"/>
      <c r="P162" s="16"/>
      <c r="R162" s="95"/>
    </row>
    <row r="163" spans="2:18" ht="19.5" customHeight="1">
      <c r="B163" s="270" t="s">
        <v>177</v>
      </c>
      <c r="C163" s="325"/>
      <c r="D163" s="325"/>
      <c r="E163" s="325"/>
      <c r="F163" s="325"/>
      <c r="G163" s="325"/>
      <c r="H163" s="325"/>
      <c r="I163" s="325"/>
      <c r="J163" s="325"/>
      <c r="K163" s="361" t="s">
        <v>288</v>
      </c>
      <c r="L163" s="140"/>
      <c r="M163" s="140"/>
      <c r="N163" s="141"/>
      <c r="O163" s="141"/>
      <c r="P163" s="16"/>
      <c r="R163" s="95"/>
    </row>
    <row r="164" spans="2:18" ht="19.5" customHeight="1">
      <c r="B164" s="270" t="s">
        <v>368</v>
      </c>
      <c r="C164" s="325"/>
      <c r="D164" s="325"/>
      <c r="E164" s="325"/>
      <c r="F164" s="325"/>
      <c r="G164" s="325"/>
      <c r="H164" s="325"/>
      <c r="I164" s="325"/>
      <c r="J164" s="325"/>
      <c r="K164" s="361" t="s">
        <v>288</v>
      </c>
      <c r="L164" s="140"/>
      <c r="M164" s="140"/>
      <c r="N164" s="141"/>
      <c r="O164" s="141"/>
      <c r="P164" s="16"/>
      <c r="R164" s="95"/>
    </row>
    <row r="165" spans="2:18" ht="19.5" customHeight="1">
      <c r="B165" s="270" t="s">
        <v>369</v>
      </c>
      <c r="C165" s="325"/>
      <c r="D165" s="325"/>
      <c r="E165" s="325"/>
      <c r="F165" s="325"/>
      <c r="G165" s="325"/>
      <c r="H165" s="325"/>
      <c r="I165" s="325"/>
      <c r="J165" s="325"/>
      <c r="K165" s="361" t="s">
        <v>288</v>
      </c>
      <c r="L165" s="140"/>
      <c r="M165" s="140"/>
      <c r="N165" s="141"/>
      <c r="O165" s="141"/>
      <c r="P165" s="16"/>
      <c r="R165" s="95"/>
    </row>
    <row r="166" spans="2:18" ht="19.5" customHeight="1">
      <c r="B166" s="341" t="s">
        <v>370</v>
      </c>
      <c r="C166" s="227" t="s">
        <v>371</v>
      </c>
      <c r="D166" s="227"/>
      <c r="E166" s="227"/>
      <c r="F166" s="227"/>
      <c r="G166" s="227"/>
      <c r="H166" s="227"/>
      <c r="I166" s="227"/>
      <c r="J166" s="227"/>
      <c r="K166" s="365" t="s">
        <v>288</v>
      </c>
      <c r="L166" s="140"/>
      <c r="M166" s="140"/>
      <c r="N166" s="141"/>
      <c r="O166" s="141"/>
      <c r="P166" s="16"/>
      <c r="R166" s="95"/>
    </row>
    <row r="167" spans="2:18" ht="19.5" customHeight="1">
      <c r="B167" s="342"/>
      <c r="C167" s="186" t="s">
        <v>238</v>
      </c>
      <c r="D167" s="349"/>
      <c r="E167" s="349"/>
      <c r="F167" s="349"/>
      <c r="G167" s="349"/>
      <c r="H167" s="349"/>
      <c r="I167" s="349"/>
      <c r="J167" s="349"/>
      <c r="K167" s="377" t="s">
        <v>288</v>
      </c>
      <c r="L167" s="140"/>
      <c r="M167" s="140"/>
      <c r="N167" s="141"/>
      <c r="O167" s="141"/>
      <c r="P167" s="16"/>
      <c r="R167" s="95"/>
    </row>
    <row r="168" spans="2:18" ht="19.5" customHeight="1">
      <c r="B168" s="342"/>
      <c r="C168" s="186" t="s">
        <v>372</v>
      </c>
      <c r="D168" s="186"/>
      <c r="E168" s="186"/>
      <c r="F168" s="186"/>
      <c r="G168" s="186"/>
      <c r="H168" s="186"/>
      <c r="I168" s="186"/>
      <c r="J168" s="186"/>
      <c r="K168" s="377" t="s">
        <v>288</v>
      </c>
      <c r="L168" s="140"/>
      <c r="M168" s="140"/>
      <c r="N168" s="141"/>
      <c r="O168" s="141"/>
      <c r="P168" s="16"/>
      <c r="R168" s="95"/>
    </row>
    <row r="169" spans="2:18" ht="19.5" customHeight="1">
      <c r="B169" s="342"/>
      <c r="C169" s="186" t="s">
        <v>373</v>
      </c>
      <c r="D169" s="186"/>
      <c r="E169" s="186"/>
      <c r="F169" s="186"/>
      <c r="G169" s="186"/>
      <c r="H169" s="186"/>
      <c r="I169" s="186"/>
      <c r="J169" s="186"/>
      <c r="K169" s="377" t="s">
        <v>288</v>
      </c>
      <c r="L169" s="140"/>
      <c r="M169" s="140"/>
      <c r="N169" s="141"/>
      <c r="O169" s="141"/>
      <c r="P169" s="16"/>
      <c r="R169" s="95"/>
    </row>
    <row r="170" spans="2:18" ht="19.5" customHeight="1">
      <c r="B170" s="342"/>
      <c r="C170" s="1312" t="s">
        <v>374</v>
      </c>
      <c r="D170" s="349" t="s">
        <v>375</v>
      </c>
      <c r="E170" s="349"/>
      <c r="F170" s="349"/>
      <c r="G170" s="349"/>
      <c r="H170" s="349"/>
      <c r="I170" s="349"/>
      <c r="J170" s="349"/>
      <c r="K170" s="381" t="s">
        <v>288</v>
      </c>
      <c r="L170" s="140"/>
      <c r="M170" s="140"/>
      <c r="N170" s="141"/>
      <c r="O170" s="141"/>
      <c r="P170" s="16"/>
      <c r="R170" s="95"/>
    </row>
    <row r="171" spans="2:18" ht="19.5" customHeight="1">
      <c r="B171" s="342"/>
      <c r="C171" s="1313"/>
      <c r="D171" s="186" t="s">
        <v>376</v>
      </c>
      <c r="E171" s="186"/>
      <c r="F171" s="186"/>
      <c r="G171" s="186"/>
      <c r="H171" s="186"/>
      <c r="I171" s="186"/>
      <c r="J171" s="186"/>
      <c r="K171" s="377" t="s">
        <v>288</v>
      </c>
      <c r="L171" s="140"/>
      <c r="M171" s="140"/>
      <c r="N171" s="141"/>
      <c r="O171" s="141"/>
      <c r="P171" s="16"/>
      <c r="R171" s="95"/>
    </row>
    <row r="172" spans="2:18" ht="19.5" customHeight="1">
      <c r="B172" s="342"/>
      <c r="C172" s="1313"/>
      <c r="D172" s="186" t="s">
        <v>377</v>
      </c>
      <c r="E172" s="186"/>
      <c r="F172" s="186"/>
      <c r="G172" s="186"/>
      <c r="H172" s="186"/>
      <c r="I172" s="186"/>
      <c r="J172" s="186"/>
      <c r="K172" s="377" t="s">
        <v>288</v>
      </c>
      <c r="L172" s="140"/>
      <c r="M172" s="140"/>
      <c r="N172" s="141"/>
      <c r="O172" s="141"/>
      <c r="P172" s="16"/>
      <c r="R172" s="95"/>
    </row>
    <row r="173" spans="2:18" ht="19.5" customHeight="1">
      <c r="B173" s="343"/>
      <c r="C173" s="1314"/>
      <c r="D173" s="186" t="s">
        <v>378</v>
      </c>
      <c r="E173" s="186"/>
      <c r="F173" s="186"/>
      <c r="G173" s="186"/>
      <c r="H173" s="186"/>
      <c r="I173" s="186"/>
      <c r="J173" s="186"/>
      <c r="K173" s="377" t="s">
        <v>288</v>
      </c>
      <c r="L173" s="140"/>
      <c r="M173" s="140"/>
      <c r="N173" s="141"/>
      <c r="O173" s="141"/>
      <c r="P173" s="16"/>
      <c r="R173" s="95"/>
    </row>
    <row r="174" spans="2:18" ht="19.5" customHeight="1">
      <c r="B174" s="270" t="s">
        <v>379</v>
      </c>
      <c r="C174" s="325"/>
      <c r="D174" s="325"/>
      <c r="E174" s="325"/>
      <c r="F174" s="325"/>
      <c r="G174" s="325"/>
      <c r="H174" s="325"/>
      <c r="I174" s="325"/>
      <c r="J174" s="325"/>
      <c r="K174" s="361" t="s">
        <v>288</v>
      </c>
      <c r="L174" s="140"/>
      <c r="M174" s="140"/>
      <c r="N174" s="141"/>
      <c r="O174" s="141"/>
      <c r="P174" s="16"/>
      <c r="R174" s="95"/>
    </row>
    <row r="175" spans="2:18" ht="19.5" customHeight="1">
      <c r="B175" s="323" t="s">
        <v>380</v>
      </c>
      <c r="C175" s="273"/>
      <c r="D175" s="273"/>
      <c r="E175" s="273"/>
      <c r="F175" s="273"/>
      <c r="G175" s="273"/>
      <c r="H175" s="273"/>
      <c r="I175" s="273"/>
      <c r="J175" s="273"/>
      <c r="K175" s="389" t="s">
        <v>288</v>
      </c>
      <c r="L175" s="140"/>
      <c r="M175" s="140"/>
      <c r="N175" s="141"/>
      <c r="O175" s="141"/>
      <c r="P175" s="16"/>
      <c r="R175" s="95"/>
    </row>
    <row r="176" spans="2:18" ht="19.5" customHeight="1">
      <c r="B176" s="323" t="s">
        <v>157</v>
      </c>
      <c r="C176" s="258" t="s">
        <v>146</v>
      </c>
      <c r="D176" s="274"/>
      <c r="E176" s="274"/>
      <c r="F176" s="274"/>
      <c r="G176" s="274"/>
      <c r="H176" s="274"/>
      <c r="I176" s="274"/>
      <c r="J176" s="274"/>
      <c r="K176" s="365" t="s">
        <v>288</v>
      </c>
      <c r="L176" s="140"/>
      <c r="M176" s="140"/>
      <c r="N176" s="141"/>
      <c r="O176" s="141"/>
      <c r="P176" s="16"/>
      <c r="R176" s="95"/>
    </row>
    <row r="177" spans="2:18" ht="19.5" customHeight="1">
      <c r="B177" s="334"/>
      <c r="C177" s="257" t="s">
        <v>147</v>
      </c>
      <c r="D177" s="272"/>
      <c r="E177" s="272"/>
      <c r="F177" s="272"/>
      <c r="G177" s="272"/>
      <c r="H177" s="272"/>
      <c r="I177" s="272"/>
      <c r="J177" s="272"/>
      <c r="K177" s="383" t="s">
        <v>288</v>
      </c>
      <c r="L177" s="140"/>
      <c r="M177" s="140"/>
      <c r="N177" s="141"/>
      <c r="O177" s="141"/>
      <c r="P177" s="16"/>
      <c r="R177" s="95"/>
    </row>
    <row r="178" spans="2:18" ht="19.5" customHeight="1">
      <c r="B178" s="270" t="s">
        <v>36</v>
      </c>
      <c r="C178" s="325"/>
      <c r="D178" s="325"/>
      <c r="E178" s="325"/>
      <c r="F178" s="325"/>
      <c r="G178" s="325"/>
      <c r="H178" s="325"/>
      <c r="I178" s="325"/>
      <c r="J178" s="325"/>
      <c r="K178" s="361" t="s">
        <v>288</v>
      </c>
      <c r="L178" s="140"/>
      <c r="M178" s="140"/>
      <c r="N178" s="141"/>
      <c r="O178" s="141"/>
      <c r="P178" s="16"/>
      <c r="R178" s="95"/>
    </row>
    <row r="179" spans="2:18" ht="19.5" customHeight="1">
      <c r="B179" s="162" t="s">
        <v>42</v>
      </c>
      <c r="C179" s="170" t="s">
        <v>146</v>
      </c>
      <c r="D179" s="313"/>
      <c r="E179" s="313"/>
      <c r="F179" s="313"/>
      <c r="G179" s="313"/>
      <c r="H179" s="313"/>
      <c r="I179" s="313"/>
      <c r="J179" s="313"/>
      <c r="K179" s="360" t="s">
        <v>288</v>
      </c>
      <c r="L179" s="140"/>
      <c r="M179" s="140"/>
      <c r="N179" s="141"/>
      <c r="O179" s="141"/>
      <c r="P179" s="16"/>
      <c r="R179" s="95"/>
    </row>
    <row r="180" spans="2:18" ht="19.5" customHeight="1">
      <c r="B180" s="163" t="s">
        <v>152</v>
      </c>
      <c r="C180" s="255"/>
      <c r="D180" s="255"/>
      <c r="E180" s="255"/>
      <c r="F180" s="255"/>
      <c r="G180" s="255"/>
      <c r="H180" s="255"/>
      <c r="I180" s="255"/>
      <c r="J180" s="255"/>
      <c r="K180" s="368" t="s">
        <v>288</v>
      </c>
      <c r="L180" s="140"/>
      <c r="M180" s="140"/>
      <c r="N180" s="141"/>
      <c r="O180" s="141"/>
      <c r="P180" s="16"/>
      <c r="R180" s="95"/>
    </row>
    <row r="181" spans="2:18" ht="19.5" customHeight="1">
      <c r="B181" s="162" t="s">
        <v>48</v>
      </c>
      <c r="C181" s="313"/>
      <c r="D181" s="313"/>
      <c r="E181" s="313"/>
      <c r="F181" s="313"/>
      <c r="G181" s="313"/>
      <c r="H181" s="313"/>
      <c r="I181" s="313"/>
      <c r="J181" s="313"/>
      <c r="K181" s="360" t="s">
        <v>288</v>
      </c>
      <c r="L181" s="140"/>
      <c r="M181" s="140"/>
      <c r="N181" s="141"/>
      <c r="O181" s="141"/>
      <c r="P181" s="16"/>
      <c r="R181" s="95"/>
    </row>
    <row r="182" spans="2:18" ht="19.5" customHeight="1">
      <c r="B182" s="270" t="s">
        <v>381</v>
      </c>
      <c r="C182" s="313"/>
      <c r="D182" s="313"/>
      <c r="E182" s="313"/>
      <c r="F182" s="313"/>
      <c r="G182" s="313"/>
      <c r="H182" s="313"/>
      <c r="I182" s="313"/>
      <c r="J182" s="313"/>
      <c r="K182" s="360" t="s">
        <v>288</v>
      </c>
      <c r="L182" s="140"/>
      <c r="M182" s="140"/>
      <c r="N182" s="141"/>
      <c r="O182" s="141"/>
      <c r="P182" s="16"/>
      <c r="R182" s="95"/>
    </row>
    <row r="183" spans="2:18" ht="19.5" customHeight="1">
      <c r="B183" s="256" t="s">
        <v>382</v>
      </c>
      <c r="C183" s="271"/>
      <c r="D183" s="271"/>
      <c r="E183" s="271"/>
      <c r="F183" s="271"/>
      <c r="G183" s="271"/>
      <c r="H183" s="271"/>
      <c r="I183" s="271"/>
      <c r="J183" s="271"/>
      <c r="K183" s="373" t="s">
        <v>288</v>
      </c>
      <c r="L183" s="140"/>
      <c r="M183" s="140"/>
      <c r="N183" s="141"/>
      <c r="O183" s="141"/>
      <c r="P183" s="16"/>
      <c r="R183" s="95"/>
    </row>
    <row r="184" spans="2:18" ht="19.5" customHeight="1">
      <c r="B184" s="256" t="s">
        <v>153</v>
      </c>
      <c r="C184" s="1319" t="s">
        <v>253</v>
      </c>
      <c r="D184" s="1320"/>
      <c r="E184" s="1320"/>
      <c r="F184" s="1320"/>
      <c r="G184" s="1320"/>
      <c r="H184" s="1320"/>
      <c r="I184" s="1320"/>
      <c r="J184" s="344"/>
      <c r="K184" s="351" t="s">
        <v>288</v>
      </c>
      <c r="L184" s="140"/>
      <c r="M184" s="140"/>
      <c r="N184" s="141"/>
      <c r="O184" s="141"/>
      <c r="P184" s="16"/>
      <c r="R184" s="95"/>
    </row>
    <row r="185" spans="2:18" ht="19.5" customHeight="1">
      <c r="B185" s="161"/>
      <c r="C185" s="1321" t="s">
        <v>389</v>
      </c>
      <c r="D185" s="1322"/>
      <c r="E185" s="1322"/>
      <c r="F185" s="1322"/>
      <c r="G185" s="1322"/>
      <c r="H185" s="1322"/>
      <c r="I185" s="1322"/>
      <c r="J185" s="392"/>
      <c r="K185" s="352" t="s">
        <v>288</v>
      </c>
      <c r="L185" s="140"/>
      <c r="M185" s="140"/>
      <c r="N185" s="141"/>
      <c r="O185" s="141"/>
      <c r="P185" s="16"/>
      <c r="R185" s="95"/>
    </row>
    <row r="186" spans="2:18" ht="19.5" customHeight="1">
      <c r="B186" s="162" t="s">
        <v>155</v>
      </c>
      <c r="C186" s="169" t="s">
        <v>383</v>
      </c>
      <c r="D186" s="336"/>
      <c r="E186" s="336"/>
      <c r="F186" s="336"/>
      <c r="G186" s="336"/>
      <c r="H186" s="336"/>
      <c r="I186" s="336"/>
      <c r="J186" s="336"/>
      <c r="K186" s="388" t="s">
        <v>288</v>
      </c>
      <c r="L186" s="140"/>
      <c r="M186" s="140"/>
      <c r="N186" s="141"/>
      <c r="O186" s="141"/>
      <c r="P186" s="16"/>
      <c r="R186" s="95"/>
    </row>
    <row r="187" spans="2:18" ht="19.5" customHeight="1">
      <c r="B187" s="162" t="s">
        <v>156</v>
      </c>
      <c r="C187" s="169" t="s">
        <v>383</v>
      </c>
      <c r="D187" s="336"/>
      <c r="E187" s="336"/>
      <c r="F187" s="336"/>
      <c r="G187" s="336"/>
      <c r="H187" s="336"/>
      <c r="I187" s="336"/>
      <c r="J187" s="336"/>
      <c r="K187" s="388" t="s">
        <v>288</v>
      </c>
      <c r="L187" s="140"/>
      <c r="M187" s="140"/>
      <c r="N187" s="141"/>
      <c r="O187" s="141"/>
      <c r="P187" s="16"/>
      <c r="R187" s="95"/>
    </row>
    <row r="188" spans="2:18" ht="19.5" customHeight="1">
      <c r="B188" s="162" t="s">
        <v>30</v>
      </c>
      <c r="C188" s="313"/>
      <c r="D188" s="313"/>
      <c r="E188" s="313"/>
      <c r="F188" s="313"/>
      <c r="G188" s="313"/>
      <c r="H188" s="313"/>
      <c r="I188" s="313"/>
      <c r="J188" s="313"/>
      <c r="K188" s="360" t="s">
        <v>288</v>
      </c>
      <c r="L188" s="140"/>
      <c r="M188" s="140"/>
      <c r="N188" s="141"/>
      <c r="O188" s="141"/>
      <c r="P188" s="16"/>
      <c r="R188" s="95"/>
    </row>
    <row r="189" spans="2:18" ht="19.5" customHeight="1">
      <c r="B189" s="162" t="s">
        <v>35</v>
      </c>
      <c r="C189" s="313"/>
      <c r="D189" s="313"/>
      <c r="E189" s="313"/>
      <c r="F189" s="313"/>
      <c r="G189" s="313"/>
      <c r="H189" s="313"/>
      <c r="I189" s="313"/>
      <c r="J189" s="313"/>
      <c r="K189" s="360" t="s">
        <v>288</v>
      </c>
      <c r="L189" s="140"/>
      <c r="M189" s="140"/>
      <c r="N189" s="141"/>
      <c r="O189" s="141"/>
      <c r="P189" s="16"/>
      <c r="R189" s="95"/>
    </row>
    <row r="190" spans="2:18" ht="19.5" customHeight="1">
      <c r="B190" s="284" t="s">
        <v>384</v>
      </c>
      <c r="C190" s="313"/>
      <c r="D190" s="313"/>
      <c r="E190" s="313"/>
      <c r="F190" s="313"/>
      <c r="G190" s="313"/>
      <c r="H190" s="313"/>
      <c r="I190" s="313"/>
      <c r="J190" s="313"/>
      <c r="K190" s="361" t="s">
        <v>288</v>
      </c>
      <c r="L190" s="140"/>
      <c r="M190" s="140"/>
      <c r="N190" s="141"/>
      <c r="O190" s="141"/>
      <c r="P190" s="16"/>
      <c r="R190" s="95"/>
    </row>
    <row r="191" spans="2:18" ht="19.5" customHeight="1">
      <c r="B191" s="270" t="s">
        <v>26</v>
      </c>
      <c r="C191" s="325"/>
      <c r="D191" s="325"/>
      <c r="E191" s="325"/>
      <c r="F191" s="325"/>
      <c r="G191" s="325"/>
      <c r="H191" s="325"/>
      <c r="I191" s="325"/>
      <c r="J191" s="325"/>
      <c r="K191" s="361" t="s">
        <v>288</v>
      </c>
      <c r="L191" s="140"/>
      <c r="M191" s="140"/>
      <c r="N191" s="141"/>
      <c r="O191" s="141"/>
      <c r="P191" s="16"/>
      <c r="R191" s="95"/>
    </row>
    <row r="192" spans="2:18" ht="19.5" customHeight="1">
      <c r="B192" s="256" t="s">
        <v>196</v>
      </c>
      <c r="C192" s="313"/>
      <c r="D192" s="271"/>
      <c r="E192" s="271"/>
      <c r="F192" s="271"/>
      <c r="G192" s="271"/>
      <c r="H192" s="271"/>
      <c r="I192" s="271"/>
      <c r="J192" s="271"/>
      <c r="K192" s="365" t="s">
        <v>288</v>
      </c>
      <c r="L192" s="140"/>
      <c r="M192" s="140"/>
      <c r="N192" s="141"/>
      <c r="O192" s="141"/>
      <c r="P192" s="16"/>
      <c r="R192" s="95"/>
    </row>
    <row r="193" spans="2:18" ht="19.5" customHeight="1">
      <c r="B193" s="256" t="s">
        <v>385</v>
      </c>
      <c r="C193" s="236" t="s">
        <v>386</v>
      </c>
      <c r="D193" s="350"/>
      <c r="E193" s="350"/>
      <c r="F193" s="350"/>
      <c r="G193" s="350"/>
      <c r="H193" s="350"/>
      <c r="I193" s="350"/>
      <c r="J193" s="350"/>
      <c r="K193" s="361" t="s">
        <v>288</v>
      </c>
      <c r="L193" s="140"/>
      <c r="M193" s="140"/>
      <c r="N193" s="141"/>
      <c r="O193" s="141"/>
      <c r="P193" s="16"/>
      <c r="R193" s="95"/>
    </row>
    <row r="194" spans="2:18" ht="19.5" customHeight="1">
      <c r="B194" s="162" t="s">
        <v>255</v>
      </c>
      <c r="C194" s="255"/>
      <c r="D194" s="255"/>
      <c r="E194" s="255"/>
      <c r="F194" s="255"/>
      <c r="G194" s="255"/>
      <c r="H194" s="255"/>
      <c r="I194" s="255"/>
      <c r="J194" s="255"/>
      <c r="K194" s="368" t="s">
        <v>288</v>
      </c>
      <c r="L194" s="140"/>
      <c r="M194" s="140"/>
      <c r="N194" s="141"/>
      <c r="O194" s="141"/>
      <c r="P194" s="16"/>
      <c r="R194" s="95"/>
    </row>
    <row r="195" spans="2:18" ht="19.5" customHeight="1">
      <c r="B195" s="162" t="s">
        <v>195</v>
      </c>
      <c r="C195" s="255"/>
      <c r="D195" s="255"/>
      <c r="E195" s="255"/>
      <c r="F195" s="255"/>
      <c r="G195" s="255"/>
      <c r="H195" s="255"/>
      <c r="I195" s="255"/>
      <c r="J195" s="255"/>
      <c r="K195" s="368" t="s">
        <v>288</v>
      </c>
      <c r="L195" s="140"/>
      <c r="M195" s="140"/>
      <c r="N195" s="141"/>
      <c r="O195" s="141"/>
      <c r="P195" s="16"/>
      <c r="R195" s="95"/>
    </row>
    <row r="196" spans="2:18" ht="19.5" customHeight="1">
      <c r="B196" s="162" t="s">
        <v>387</v>
      </c>
      <c r="C196" s="313"/>
      <c r="D196" s="313"/>
      <c r="E196" s="313"/>
      <c r="F196" s="313"/>
      <c r="G196" s="313"/>
      <c r="H196" s="313"/>
      <c r="I196" s="313"/>
      <c r="J196" s="313"/>
      <c r="K196" s="360" t="s">
        <v>288</v>
      </c>
      <c r="L196" s="140"/>
      <c r="M196" s="140"/>
      <c r="N196" s="141"/>
      <c r="O196" s="141"/>
      <c r="P196" s="16"/>
      <c r="R196" s="95"/>
    </row>
    <row r="197" spans="2:18" ht="19.5" customHeight="1">
      <c r="B197" s="162" t="s">
        <v>256</v>
      </c>
      <c r="C197" s="313"/>
      <c r="D197" s="313"/>
      <c r="E197" s="313"/>
      <c r="F197" s="313"/>
      <c r="G197" s="313"/>
      <c r="H197" s="313"/>
      <c r="I197" s="313"/>
      <c r="J197" s="313"/>
      <c r="K197" s="360" t="s">
        <v>288</v>
      </c>
      <c r="L197" s="140"/>
      <c r="M197" s="140"/>
      <c r="N197" s="141"/>
      <c r="O197" s="141"/>
      <c r="P197" s="16"/>
      <c r="R197" s="95"/>
    </row>
    <row r="198" spans="2:18" ht="19.5" customHeight="1" thickBot="1">
      <c r="B198" s="166" t="s">
        <v>388</v>
      </c>
      <c r="C198" s="177"/>
      <c r="D198" s="177"/>
      <c r="E198" s="177"/>
      <c r="F198" s="177"/>
      <c r="G198" s="177"/>
      <c r="H198" s="177"/>
      <c r="I198" s="177"/>
      <c r="J198" s="177"/>
      <c r="K198" s="390" t="s">
        <v>288</v>
      </c>
      <c r="L198" s="140"/>
      <c r="M198" s="140"/>
      <c r="N198" s="141"/>
      <c r="O198" s="141"/>
      <c r="P198" s="16"/>
      <c r="R198" s="95"/>
    </row>
    <row r="199" spans="2:18" ht="19.5" customHeight="1">
      <c r="B199" s="138"/>
      <c r="C199" s="139"/>
      <c r="D199" s="140"/>
      <c r="E199" s="140"/>
      <c r="F199" s="140"/>
      <c r="G199" s="140"/>
      <c r="H199" s="141"/>
      <c r="I199" s="141"/>
    </row>
    <row r="200" spans="2:18" ht="18.75">
      <c r="B200" s="353"/>
      <c r="C200" s="354"/>
      <c r="D200" s="355"/>
      <c r="E200" s="1324"/>
      <c r="F200" s="1324"/>
      <c r="G200" s="1324"/>
      <c r="H200" s="100"/>
      <c r="I200" s="100"/>
      <c r="J200" s="100"/>
      <c r="K200" s="38"/>
    </row>
    <row r="201" spans="2:18">
      <c r="B201" s="1248" t="s">
        <v>27</v>
      </c>
      <c r="C201" s="1248"/>
      <c r="D201" s="1248"/>
      <c r="E201" s="237"/>
      <c r="F201" s="237"/>
      <c r="G201" s="237"/>
      <c r="H201" s="238"/>
      <c r="I201" s="238"/>
      <c r="J201" s="238"/>
      <c r="K201" s="238"/>
      <c r="L201" s="16"/>
      <c r="M201" s="16"/>
      <c r="N201" s="16"/>
      <c r="P201" s="95"/>
    </row>
    <row r="202" spans="2:18" ht="18">
      <c r="B202" s="13">
        <f>TOTAL!$B$70</f>
        <v>0</v>
      </c>
    </row>
    <row r="203" spans="2:18" ht="18">
      <c r="B203" s="13">
        <f>TOTAL!$B$71</f>
        <v>0</v>
      </c>
    </row>
    <row r="204" spans="2:18" ht="18">
      <c r="B204" s="13"/>
    </row>
    <row r="205" spans="2:18">
      <c r="B205" s="142" t="str">
        <f>TOTAL!$B$73</f>
        <v>Napomena:</v>
      </c>
    </row>
    <row r="206" spans="2:18">
      <c r="B206" s="102" t="str">
        <f>TOTAL!$B$74</f>
        <v>Cjenik je informativnog karaktera.</v>
      </c>
    </row>
    <row r="207" spans="2:18">
      <c r="B207" s="102" t="str">
        <f>TOTAL!$B$76</f>
        <v>Zadržavamo pravo izmjene cijena i specifikacije opreme bez prethodne najave.</v>
      </c>
    </row>
    <row r="208" spans="2:18">
      <c r="B208" s="102" t="str">
        <f>TOTAL!$B$75</f>
        <v xml:space="preserve">Navedene cijene su do registracije i uključuju PDV po stopi 25%, poseban porez na motorna vozila i sve zavisne troškove. Cjenik važi do objave novog. </v>
      </c>
    </row>
    <row r="263" ht="14.85" customHeight="1"/>
    <row r="361" ht="14.85" customHeight="1"/>
    <row r="375" ht="14.85" customHeight="1"/>
    <row r="377" ht="14.85" customHeight="1"/>
  </sheetData>
  <sheetProtection formatCells="0" formatRows="0" insertRows="0" deleteRows="0" selectLockedCells="1"/>
  <mergeCells count="16">
    <mergeCell ref="K3:K4"/>
    <mergeCell ref="B201:D201"/>
    <mergeCell ref="B124:B125"/>
    <mergeCell ref="B134:B135"/>
    <mergeCell ref="B136:B137"/>
    <mergeCell ref="C170:C173"/>
    <mergeCell ref="B10:B11"/>
    <mergeCell ref="C70:I70"/>
    <mergeCell ref="H3:H4"/>
    <mergeCell ref="I3:I4"/>
    <mergeCell ref="J3:J4"/>
    <mergeCell ref="C184:I184"/>
    <mergeCell ref="C185:I185"/>
    <mergeCell ref="B81:K81"/>
    <mergeCell ref="B161:K161"/>
    <mergeCell ref="E200:G200"/>
  </mergeCells>
  <printOptions horizontalCentered="1"/>
  <pageMargins left="0.23622047244094488" right="0.23622047244094488" top="0.31496062992125984" bottom="0.27559055118110237" header="0.31496062992125984" footer="0.31496062992125984"/>
  <pageSetup paperSize="9" scale="47" fitToWidth="2" fitToHeight="2" orientation="portrait" r:id="rId1"/>
  <headerFooter alignWithMargins="0"/>
  <rowBreaks count="2" manualBreakCount="2">
    <brk id="81" max="10" man="1"/>
    <brk id="1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TOTAL</vt:lpstr>
      <vt:lpstr>Swift</vt:lpstr>
      <vt:lpstr>Vitara</vt:lpstr>
      <vt:lpstr>Vitara AT</vt:lpstr>
      <vt:lpstr>S-Cross</vt:lpstr>
      <vt:lpstr>S-Cross AT</vt:lpstr>
      <vt:lpstr>Across</vt:lpstr>
      <vt:lpstr>Dan</vt:lpstr>
      <vt:lpstr>Across!Print_Area</vt:lpstr>
      <vt:lpstr>'S-Cross'!Print_Area</vt:lpstr>
      <vt:lpstr>'S-Cross AT'!Print_Area</vt:lpstr>
      <vt:lpstr>Swift!Print_Area</vt:lpstr>
      <vt:lpstr>TOTAL!Print_Area</vt:lpstr>
      <vt:lpstr>Vitara!Print_Area</vt:lpstr>
      <vt:lpstr>'Vitara AT'!Print_Area</vt:lpstr>
      <vt:lpstr>Tecaj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Starcevic</dc:creator>
  <cp:lastModifiedBy>Starcevic Zeljko</cp:lastModifiedBy>
  <cp:lastPrinted>2025-08-11T12:26:09Z</cp:lastPrinted>
  <dcterms:created xsi:type="dcterms:W3CDTF">2001-01-17T15:52:47Z</dcterms:created>
  <dcterms:modified xsi:type="dcterms:W3CDTF">2025-08-11T12:28:55Z</dcterms:modified>
</cp:coreProperties>
</file>