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OldDocuments\_SUZUKI\Price list\"/>
    </mc:Choice>
  </mc:AlternateContent>
  <bookViews>
    <workbookView xWindow="0" yWindow="0" windowWidth="28503" windowHeight="12158" tabRatio="824"/>
  </bookViews>
  <sheets>
    <sheet name="TOTAL" sheetId="42" r:id="rId1"/>
    <sheet name="Ignis" sheetId="48" r:id="rId2"/>
    <sheet name="Swift" sheetId="67" r:id="rId3"/>
    <sheet name="Vitara" sheetId="63" r:id="rId4"/>
    <sheet name="Vitara S1HEV" sheetId="72" r:id="rId5"/>
    <sheet name="S-Cross" sheetId="60" r:id="rId6"/>
    <sheet name="S-Cross S1HEV" sheetId="73" r:id="rId7"/>
    <sheet name="Swace" sheetId="70" r:id="rId8"/>
    <sheet name="Across" sheetId="71" r:id="rId9"/>
  </sheets>
  <externalReferences>
    <externalReference r:id="rId10"/>
  </externalReferences>
  <definedNames>
    <definedName name="_xlnm._FilterDatabase" localSheetId="8" hidden="1">Across!#REF!</definedName>
    <definedName name="_xlnm._FilterDatabase" localSheetId="1" hidden="1">Ignis!#REF!</definedName>
    <definedName name="_xlnm._FilterDatabase" localSheetId="5" hidden="1">'S-Cross'!#REF!</definedName>
    <definedName name="_xlnm._FilterDatabase" localSheetId="6" hidden="1">'S-Cross S1HEV'!#REF!</definedName>
    <definedName name="_xlnm._FilterDatabase" localSheetId="7" hidden="1">Swace!#REF!</definedName>
    <definedName name="_xlnm._FilterDatabase" localSheetId="2" hidden="1">Swift!#REF!</definedName>
    <definedName name="_xlnm._FilterDatabase" localSheetId="3" hidden="1">Vitara!#REF!</definedName>
    <definedName name="_xlnm._FilterDatabase" localSheetId="4" hidden="1">'Vitara S1HEV'!#REF!</definedName>
    <definedName name="Dan">TOTAL!$I$86</definedName>
    <definedName name="_xlnm.Print_Area" localSheetId="8">Across!$A$1:$K$208</definedName>
    <definedName name="_xlnm.Print_Area" localSheetId="1">Ignis!$A$1:$L$189</definedName>
    <definedName name="_xlnm.Print_Area" localSheetId="5">'S-Cross'!$A$1:$K$204</definedName>
    <definedName name="_xlnm.Print_Area" localSheetId="6">'S-Cross S1HEV'!$A$1:$K$203</definedName>
    <definedName name="_xlnm.Print_Area" localSheetId="7">Swace!$A$1:$K$198</definedName>
    <definedName name="_xlnm.Print_Area" localSheetId="2">Swift!$A$1:$L$179</definedName>
    <definedName name="_xlnm.Print_Area" localSheetId="0">TOTAL!$A$1:$L$77</definedName>
    <definedName name="_xlnm.Print_Area" localSheetId="3">Vitara!$A$1:$K$206</definedName>
    <definedName name="_xlnm.Print_Area" localSheetId="4">'Vitara S1HEV'!$A$1:$K$188</definedName>
    <definedName name="Tecaj">TOTAL!$C$86</definedName>
  </definedNames>
  <calcPr calcId="162913"/>
</workbook>
</file>

<file path=xl/calcChain.xml><?xml version="1.0" encoding="utf-8"?>
<calcChain xmlns="http://schemas.openxmlformats.org/spreadsheetml/2006/main">
  <c r="K13" i="42" l="1"/>
  <c r="K12" i="42"/>
  <c r="K14" i="42"/>
  <c r="K15" i="42"/>
  <c r="K16" i="42"/>
  <c r="K17" i="42"/>
  <c r="K18" i="42"/>
  <c r="K21" i="42"/>
  <c r="K22" i="42"/>
  <c r="K23" i="42"/>
  <c r="K24" i="42"/>
  <c r="K25" i="42"/>
  <c r="K26" i="42"/>
  <c r="K27" i="42"/>
  <c r="K30" i="42"/>
  <c r="K31" i="42"/>
  <c r="K32" i="42"/>
  <c r="K33" i="42"/>
  <c r="K34" i="42"/>
  <c r="K35" i="42"/>
  <c r="K36" i="42"/>
  <c r="K37" i="42"/>
  <c r="K38" i="42"/>
  <c r="K39" i="42"/>
  <c r="K40" i="42"/>
  <c r="K43" i="42"/>
  <c r="K44" i="42"/>
  <c r="K45" i="42"/>
  <c r="K46" i="42"/>
  <c r="K47" i="42"/>
  <c r="K48" i="42"/>
  <c r="K49" i="42"/>
  <c r="K50" i="42"/>
  <c r="K51" i="42"/>
  <c r="K52" i="42"/>
  <c r="K53" i="42"/>
  <c r="K54" i="42"/>
  <c r="K55" i="42"/>
  <c r="K56" i="42"/>
  <c r="K57" i="42"/>
  <c r="K58" i="42"/>
  <c r="K59" i="42"/>
  <c r="K60" i="42"/>
  <c r="K61" i="42"/>
  <c r="K64" i="42"/>
  <c r="K65" i="42"/>
  <c r="K68" i="42"/>
  <c r="J8" i="73" l="1"/>
  <c r="J9" i="73"/>
  <c r="J10" i="73"/>
  <c r="J11" i="73"/>
  <c r="J12" i="73"/>
  <c r="J7" i="73"/>
  <c r="I8" i="73"/>
  <c r="I9" i="73"/>
  <c r="I10" i="73"/>
  <c r="I11" i="73"/>
  <c r="I12" i="73"/>
  <c r="I7" i="73"/>
  <c r="E8" i="73"/>
  <c r="E9" i="73"/>
  <c r="E10" i="73"/>
  <c r="E11" i="73"/>
  <c r="E12" i="73"/>
  <c r="E7" i="73"/>
  <c r="C8" i="73"/>
  <c r="C9" i="73"/>
  <c r="C10" i="73"/>
  <c r="C11" i="73"/>
  <c r="C12" i="73"/>
  <c r="C7" i="73"/>
  <c r="B8" i="73"/>
  <c r="B9" i="73"/>
  <c r="B10" i="73"/>
  <c r="B11" i="73"/>
  <c r="B12" i="73"/>
  <c r="B13" i="73"/>
  <c r="B14" i="73"/>
  <c r="B15" i="73"/>
  <c r="B16" i="73"/>
  <c r="B17" i="73"/>
  <c r="B18" i="73"/>
  <c r="B7" i="73"/>
  <c r="B203" i="73" l="1"/>
  <c r="B202" i="73"/>
  <c r="B200" i="73"/>
  <c r="B199" i="73"/>
  <c r="B198" i="73"/>
  <c r="K19" i="73"/>
  <c r="J19" i="73"/>
  <c r="I19" i="73"/>
  <c r="E19" i="73"/>
  <c r="D19" i="73"/>
  <c r="C19" i="73"/>
  <c r="B19" i="73"/>
  <c r="J18" i="73"/>
  <c r="I18" i="73"/>
  <c r="E18" i="73"/>
  <c r="D18" i="73"/>
  <c r="C18" i="73"/>
  <c r="J17" i="73"/>
  <c r="I17" i="73"/>
  <c r="E17" i="73"/>
  <c r="D17" i="73"/>
  <c r="C17" i="73"/>
  <c r="J16" i="73"/>
  <c r="I16" i="73"/>
  <c r="F16" i="73"/>
  <c r="E16" i="73"/>
  <c r="D16" i="73"/>
  <c r="C16" i="73"/>
  <c r="J15" i="73"/>
  <c r="I15" i="73"/>
  <c r="F15" i="73"/>
  <c r="E15" i="73"/>
  <c r="D15" i="73"/>
  <c r="C15" i="73"/>
  <c r="J14" i="73"/>
  <c r="I14" i="73"/>
  <c r="F14" i="73"/>
  <c r="E14" i="73"/>
  <c r="D14" i="73"/>
  <c r="C14" i="73"/>
  <c r="J13" i="73"/>
  <c r="I13" i="73"/>
  <c r="F13" i="73"/>
  <c r="E13" i="73"/>
  <c r="D13" i="73"/>
  <c r="C13" i="73"/>
  <c r="F12" i="73"/>
  <c r="D12" i="73"/>
  <c r="F11" i="73"/>
  <c r="D11" i="73"/>
  <c r="D10" i="73"/>
  <c r="D9" i="73"/>
  <c r="D8" i="73"/>
  <c r="D7" i="73"/>
  <c r="K8" i="73" l="1"/>
  <c r="K9" i="73"/>
  <c r="K10" i="73"/>
  <c r="K11" i="73"/>
  <c r="K12" i="73"/>
  <c r="H57" i="42"/>
  <c r="H8" i="73" s="1"/>
  <c r="H58" i="42"/>
  <c r="H9" i="73" s="1"/>
  <c r="H59" i="42"/>
  <c r="H10" i="73" s="1"/>
  <c r="H60" i="42"/>
  <c r="H11" i="73" s="1"/>
  <c r="H61" i="42"/>
  <c r="H12" i="73" s="1"/>
  <c r="K7" i="73"/>
  <c r="H56" i="42"/>
  <c r="H7" i="73" s="1"/>
  <c r="B75" i="42" l="1"/>
  <c r="B196" i="70" l="1"/>
  <c r="B201" i="73"/>
  <c r="B204" i="63"/>
  <c r="B186" i="72"/>
  <c r="B206" i="71"/>
  <c r="K13" i="73"/>
  <c r="K14" i="73"/>
  <c r="K15" i="73"/>
  <c r="K16" i="73"/>
  <c r="K17" i="73"/>
  <c r="K18" i="73"/>
  <c r="B183" i="72" l="1"/>
  <c r="B182" i="72"/>
  <c r="B202" i="63"/>
  <c r="B201" i="63"/>
  <c r="B188" i="72"/>
  <c r="B187" i="72"/>
  <c r="B185" i="72"/>
  <c r="H30" i="42" l="1"/>
  <c r="K5" i="63" l="1"/>
  <c r="J5" i="63"/>
  <c r="I5" i="63"/>
  <c r="H5" i="63"/>
  <c r="E5" i="63"/>
  <c r="D5" i="63"/>
  <c r="C5" i="63"/>
  <c r="B5" i="63"/>
  <c r="K6" i="72" l="1"/>
  <c r="K7" i="72"/>
  <c r="K8" i="72"/>
  <c r="K5" i="72"/>
  <c r="J6" i="72"/>
  <c r="J7" i="72"/>
  <c r="J8" i="72"/>
  <c r="J5" i="72"/>
  <c r="I6" i="72"/>
  <c r="I7" i="72"/>
  <c r="I8" i="72"/>
  <c r="I5" i="72"/>
  <c r="E6" i="72"/>
  <c r="E7" i="72"/>
  <c r="E8" i="72"/>
  <c r="E5" i="72"/>
  <c r="D6" i="72"/>
  <c r="D7" i="72"/>
  <c r="D8" i="72"/>
  <c r="D5" i="72"/>
  <c r="C6" i="72"/>
  <c r="C7" i="72"/>
  <c r="C8" i="72"/>
  <c r="C5" i="72"/>
  <c r="B6" i="72"/>
  <c r="B7" i="72"/>
  <c r="B8" i="72"/>
  <c r="B5" i="72"/>
  <c r="F8" i="72"/>
  <c r="F7" i="72"/>
  <c r="F6" i="72"/>
  <c r="F5" i="72"/>
  <c r="H38" i="42"/>
  <c r="H6" i="72" s="1"/>
  <c r="H39" i="42"/>
  <c r="H7" i="72" s="1"/>
  <c r="H40" i="42"/>
  <c r="H8" i="72" s="1"/>
  <c r="H37" i="42"/>
  <c r="H5" i="72" s="1"/>
  <c r="B206" i="63" l="1"/>
  <c r="B205" i="63"/>
  <c r="B203" i="63"/>
  <c r="K8" i="60" l="1"/>
  <c r="K9" i="60"/>
  <c r="K10" i="60"/>
  <c r="K11" i="60"/>
  <c r="K12" i="60"/>
  <c r="K13" i="60"/>
  <c r="K14" i="60"/>
  <c r="K15" i="60"/>
  <c r="K16" i="60"/>
  <c r="K17" i="60"/>
  <c r="K18" i="60"/>
  <c r="K19" i="60"/>
  <c r="J8" i="60"/>
  <c r="J9" i="60"/>
  <c r="J10" i="60"/>
  <c r="J11" i="60"/>
  <c r="J12" i="60"/>
  <c r="J13" i="60"/>
  <c r="J14" i="60"/>
  <c r="J15" i="60"/>
  <c r="J16" i="60"/>
  <c r="J17" i="60"/>
  <c r="J18" i="60"/>
  <c r="J19" i="60"/>
  <c r="I8" i="60"/>
  <c r="I9" i="60"/>
  <c r="I10" i="60"/>
  <c r="I11" i="60"/>
  <c r="I12" i="60"/>
  <c r="I13" i="60"/>
  <c r="I14" i="60"/>
  <c r="I15" i="60"/>
  <c r="I16" i="60"/>
  <c r="I17" i="60"/>
  <c r="I18" i="60"/>
  <c r="I19" i="60"/>
  <c r="E8" i="60"/>
  <c r="E9" i="60"/>
  <c r="E10" i="60"/>
  <c r="E11" i="60"/>
  <c r="E12" i="60"/>
  <c r="E13" i="60"/>
  <c r="E14" i="60"/>
  <c r="E15" i="60"/>
  <c r="E16" i="60"/>
  <c r="E17" i="60"/>
  <c r="E18" i="60"/>
  <c r="E19" i="60"/>
  <c r="D8" i="60"/>
  <c r="D9" i="60"/>
  <c r="D10" i="60"/>
  <c r="D11" i="60"/>
  <c r="D12" i="60"/>
  <c r="D13" i="60"/>
  <c r="D14" i="60"/>
  <c r="D15" i="60"/>
  <c r="D16" i="60"/>
  <c r="D17" i="60"/>
  <c r="D18" i="60"/>
  <c r="D19" i="60"/>
  <c r="C8" i="60"/>
  <c r="C9" i="60"/>
  <c r="C10" i="60"/>
  <c r="C11" i="60"/>
  <c r="C12" i="60"/>
  <c r="C13" i="60"/>
  <c r="C14" i="60"/>
  <c r="C15" i="60"/>
  <c r="C16" i="60"/>
  <c r="C17" i="60"/>
  <c r="C18" i="60"/>
  <c r="C19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H55" i="42"/>
  <c r="H49" i="42"/>
  <c r="H47" i="42"/>
  <c r="H11" i="60" s="1"/>
  <c r="H13" i="60" l="1"/>
  <c r="H13" i="73"/>
  <c r="H19" i="60"/>
  <c r="H19" i="73"/>
  <c r="H45" i="42"/>
  <c r="H9" i="60" s="1"/>
  <c r="H46" i="42"/>
  <c r="H10" i="60" s="1"/>
  <c r="H48" i="42"/>
  <c r="H12" i="60" s="1"/>
  <c r="H50" i="42"/>
  <c r="H51" i="42"/>
  <c r="H52" i="42"/>
  <c r="H53" i="42"/>
  <c r="H54" i="42"/>
  <c r="K6" i="63"/>
  <c r="K7" i="63"/>
  <c r="K8" i="63"/>
  <c r="K9" i="63"/>
  <c r="K10" i="63"/>
  <c r="K11" i="63"/>
  <c r="J6" i="63"/>
  <c r="J7" i="63"/>
  <c r="J8" i="63"/>
  <c r="J9" i="63"/>
  <c r="J10" i="63"/>
  <c r="J11" i="63"/>
  <c r="I6" i="63"/>
  <c r="I7" i="63"/>
  <c r="I8" i="63"/>
  <c r="I9" i="63"/>
  <c r="I10" i="63"/>
  <c r="I11" i="63"/>
  <c r="E6" i="63"/>
  <c r="E7" i="63"/>
  <c r="E8" i="63"/>
  <c r="E9" i="63"/>
  <c r="E10" i="63"/>
  <c r="E11" i="63"/>
  <c r="D6" i="63"/>
  <c r="D7" i="63"/>
  <c r="D8" i="63"/>
  <c r="D9" i="63"/>
  <c r="D10" i="63"/>
  <c r="D11" i="63"/>
  <c r="C6" i="63"/>
  <c r="C7" i="63"/>
  <c r="C8" i="63"/>
  <c r="C9" i="63"/>
  <c r="C10" i="63"/>
  <c r="C11" i="63"/>
  <c r="B6" i="63"/>
  <c r="B7" i="63"/>
  <c r="B8" i="63"/>
  <c r="B9" i="63"/>
  <c r="B10" i="63"/>
  <c r="B11" i="63"/>
  <c r="H32" i="42"/>
  <c r="H7" i="63" s="1"/>
  <c r="H33" i="42"/>
  <c r="H8" i="63" s="1"/>
  <c r="H34" i="42"/>
  <c r="H9" i="63" s="1"/>
  <c r="H35" i="42"/>
  <c r="H10" i="63" s="1"/>
  <c r="H36" i="42"/>
  <c r="H11" i="63" s="1"/>
  <c r="H17" i="60" l="1"/>
  <c r="H17" i="73"/>
  <c r="H15" i="60"/>
  <c r="H15" i="73"/>
  <c r="H14" i="60"/>
  <c r="H14" i="73"/>
  <c r="H16" i="60"/>
  <c r="H16" i="73"/>
  <c r="H18" i="60"/>
  <c r="H18" i="73"/>
  <c r="K9" i="67"/>
  <c r="J9" i="67"/>
  <c r="I9" i="67"/>
  <c r="E9" i="67"/>
  <c r="D9" i="67"/>
  <c r="C9" i="67"/>
  <c r="B9" i="67"/>
  <c r="H23" i="42" l="1"/>
  <c r="H9" i="67" s="1"/>
  <c r="K10" i="48"/>
  <c r="J10" i="48"/>
  <c r="I10" i="48"/>
  <c r="E10" i="48"/>
  <c r="D10" i="48"/>
  <c r="C10" i="48"/>
  <c r="B9" i="48"/>
  <c r="B10" i="48"/>
  <c r="B11" i="48"/>
  <c r="B12" i="48"/>
  <c r="B13" i="48"/>
  <c r="B14" i="48"/>
  <c r="H14" i="42"/>
  <c r="H10" i="48" s="1"/>
  <c r="B202" i="71" l="1"/>
  <c r="B203" i="71"/>
  <c r="B205" i="71"/>
  <c r="B207" i="71"/>
  <c r="B208" i="71"/>
  <c r="E6" i="70" l="1"/>
  <c r="C6" i="70"/>
  <c r="D6" i="70"/>
  <c r="F6" i="70"/>
  <c r="I6" i="70"/>
  <c r="J6" i="70"/>
  <c r="K6" i="70"/>
  <c r="B6" i="70"/>
  <c r="E5" i="70"/>
  <c r="C5" i="70"/>
  <c r="D5" i="70"/>
  <c r="F5" i="70"/>
  <c r="I5" i="70"/>
  <c r="J5" i="70"/>
  <c r="K5" i="70"/>
  <c r="B5" i="70"/>
  <c r="B5" i="71"/>
  <c r="I5" i="71"/>
  <c r="J5" i="71"/>
  <c r="K5" i="71"/>
  <c r="E5" i="71"/>
  <c r="D5" i="71"/>
  <c r="C5" i="71"/>
  <c r="F5" i="71"/>
  <c r="B198" i="70"/>
  <c r="B197" i="70"/>
  <c r="B195" i="70"/>
  <c r="B193" i="70"/>
  <c r="B192" i="70"/>
  <c r="H68" i="42" l="1"/>
  <c r="H5" i="71" s="1"/>
  <c r="H65" i="42"/>
  <c r="H6" i="70" s="1"/>
  <c r="H64" i="42"/>
  <c r="H5" i="70" s="1"/>
  <c r="K137" i="67" l="1"/>
  <c r="J137" i="67"/>
  <c r="I137" i="67"/>
  <c r="G137" i="67"/>
  <c r="K131" i="67"/>
  <c r="J131" i="67"/>
  <c r="I131" i="67"/>
  <c r="G131" i="67"/>
  <c r="K57" i="67"/>
  <c r="J57" i="67"/>
  <c r="I57" i="67"/>
  <c r="G57" i="67"/>
  <c r="K54" i="67"/>
  <c r="J54" i="67"/>
  <c r="I54" i="67"/>
  <c r="G54" i="67"/>
  <c r="K51" i="67"/>
  <c r="J51" i="67"/>
  <c r="I51" i="67"/>
  <c r="G51" i="67"/>
  <c r="J46" i="67"/>
  <c r="G46" i="67"/>
  <c r="K45" i="67"/>
  <c r="I45" i="67"/>
  <c r="K42" i="67"/>
  <c r="J42" i="67"/>
  <c r="I42" i="67"/>
  <c r="G42" i="67"/>
  <c r="K39" i="67"/>
  <c r="J39" i="67"/>
  <c r="I39" i="67"/>
  <c r="G39" i="67"/>
  <c r="B173" i="67"/>
  <c r="B174" i="67"/>
  <c r="B176" i="67"/>
  <c r="B178" i="67"/>
  <c r="B179" i="67"/>
  <c r="B189" i="48" l="1"/>
  <c r="B188" i="48"/>
  <c r="B186" i="48"/>
  <c r="B184" i="48"/>
  <c r="B183" i="48"/>
  <c r="K158" i="48"/>
  <c r="J158" i="48"/>
  <c r="I158" i="48"/>
  <c r="H158" i="48"/>
  <c r="G158" i="48"/>
  <c r="K147" i="48"/>
  <c r="J147" i="48"/>
  <c r="I147" i="48"/>
  <c r="H147" i="48"/>
  <c r="G147" i="48"/>
  <c r="K145" i="48"/>
  <c r="J145" i="48"/>
  <c r="I145" i="48"/>
  <c r="H145" i="48"/>
  <c r="G145" i="48"/>
  <c r="K144" i="48"/>
  <c r="J144" i="48"/>
  <c r="I144" i="48"/>
  <c r="H144" i="48"/>
  <c r="G144" i="48"/>
  <c r="K143" i="48"/>
  <c r="J143" i="48"/>
  <c r="I143" i="48"/>
  <c r="H143" i="48"/>
  <c r="G143" i="48"/>
  <c r="K136" i="48"/>
  <c r="J136" i="48"/>
  <c r="I136" i="48"/>
  <c r="H136" i="48"/>
  <c r="G136" i="48"/>
  <c r="K126" i="48"/>
  <c r="J126" i="48"/>
  <c r="I126" i="48"/>
  <c r="H126" i="48"/>
  <c r="G126" i="48"/>
  <c r="K118" i="48"/>
  <c r="J118" i="48"/>
  <c r="I118" i="48"/>
  <c r="H118" i="48"/>
  <c r="G118" i="48"/>
  <c r="K115" i="48"/>
  <c r="J115" i="48"/>
  <c r="I115" i="48"/>
  <c r="H115" i="48"/>
  <c r="G115" i="48"/>
  <c r="K110" i="48"/>
  <c r="J110" i="48"/>
  <c r="I110" i="48"/>
  <c r="H110" i="48"/>
  <c r="K108" i="48"/>
  <c r="J108" i="48"/>
  <c r="I108" i="48"/>
  <c r="H108" i="48"/>
  <c r="G108" i="48"/>
  <c r="K63" i="48"/>
  <c r="J63" i="48"/>
  <c r="I63" i="48"/>
  <c r="H63" i="48"/>
  <c r="G63" i="48"/>
  <c r="K54" i="48"/>
  <c r="J54" i="48"/>
  <c r="I54" i="48"/>
  <c r="H54" i="48"/>
  <c r="G54" i="48"/>
  <c r="K12" i="48" l="1"/>
  <c r="J12" i="48"/>
  <c r="I12" i="48"/>
  <c r="E12" i="48"/>
  <c r="D12" i="48"/>
  <c r="C12" i="48"/>
  <c r="H16" i="42"/>
  <c r="H12" i="48" s="1"/>
  <c r="E8" i="48"/>
  <c r="H43" i="42" l="1"/>
  <c r="K7" i="60" l="1"/>
  <c r="J7" i="60"/>
  <c r="I7" i="60"/>
  <c r="H7" i="60"/>
  <c r="E7" i="60"/>
  <c r="D7" i="60"/>
  <c r="C7" i="60"/>
  <c r="B7" i="60"/>
  <c r="F14" i="60"/>
  <c r="K12" i="67" l="1"/>
  <c r="J12" i="67"/>
  <c r="I12" i="67"/>
  <c r="K8" i="67"/>
  <c r="K7" i="67"/>
  <c r="J8" i="67"/>
  <c r="J7" i="67"/>
  <c r="I8" i="67"/>
  <c r="I7" i="67"/>
  <c r="H26" i="42"/>
  <c r="H12" i="67" s="1"/>
  <c r="H22" i="42"/>
  <c r="H8" i="67" s="1"/>
  <c r="H21" i="42"/>
  <c r="H7" i="67" s="1"/>
  <c r="H24" i="42" l="1"/>
  <c r="H25" i="42"/>
  <c r="H27" i="42"/>
  <c r="K9" i="48"/>
  <c r="K11" i="48"/>
  <c r="K13" i="48"/>
  <c r="K14" i="48"/>
  <c r="J9" i="48"/>
  <c r="J11" i="48"/>
  <c r="J13" i="48"/>
  <c r="J14" i="48"/>
  <c r="I11" i="48"/>
  <c r="I13" i="48"/>
  <c r="I14" i="48"/>
  <c r="C9" i="48"/>
  <c r="C11" i="48"/>
  <c r="C13" i="48"/>
  <c r="C14" i="48"/>
  <c r="F6" i="63" l="1"/>
  <c r="F7" i="63"/>
  <c r="F8" i="63"/>
  <c r="F9" i="63"/>
  <c r="H31" i="42"/>
  <c r="H6" i="63" s="1"/>
  <c r="K10" i="67"/>
  <c r="K11" i="67"/>
  <c r="K13" i="67"/>
  <c r="J10" i="67"/>
  <c r="J11" i="67"/>
  <c r="J13" i="67"/>
  <c r="I10" i="67"/>
  <c r="I11" i="67"/>
  <c r="I13" i="67"/>
  <c r="F8" i="67"/>
  <c r="F10" i="67"/>
  <c r="F11" i="67"/>
  <c r="F12" i="67"/>
  <c r="F13" i="67"/>
  <c r="E8" i="67"/>
  <c r="E10" i="67"/>
  <c r="E11" i="67"/>
  <c r="E12" i="67"/>
  <c r="E13" i="67"/>
  <c r="D8" i="67"/>
  <c r="D10" i="67"/>
  <c r="D11" i="67"/>
  <c r="D12" i="67"/>
  <c r="D13" i="67"/>
  <c r="C8" i="67"/>
  <c r="C10" i="67"/>
  <c r="C11" i="67"/>
  <c r="C12" i="67"/>
  <c r="C13" i="67"/>
  <c r="B8" i="67"/>
  <c r="B10" i="67"/>
  <c r="B11" i="67"/>
  <c r="B12" i="67"/>
  <c r="B13" i="67"/>
  <c r="H10" i="67"/>
  <c r="H11" i="67"/>
  <c r="H13" i="67"/>
  <c r="B200" i="60" l="1"/>
  <c r="D13" i="48" l="1"/>
  <c r="E13" i="48"/>
  <c r="F13" i="48"/>
  <c r="H15" i="42" l="1"/>
  <c r="H11" i="48" s="1"/>
  <c r="F7" i="67" l="1"/>
  <c r="E7" i="67"/>
  <c r="C7" i="67" l="1"/>
  <c r="D7" i="67"/>
  <c r="B7" i="67" l="1"/>
  <c r="F9" i="48" l="1"/>
  <c r="F11" i="48"/>
  <c r="F14" i="48"/>
  <c r="E9" i="48"/>
  <c r="E11" i="48"/>
  <c r="E14" i="48"/>
  <c r="D9" i="48"/>
  <c r="D11" i="48"/>
  <c r="D14" i="48"/>
  <c r="B199" i="60" l="1"/>
  <c r="B201" i="60"/>
  <c r="B203" i="60"/>
  <c r="B204" i="60"/>
  <c r="F11" i="60" l="1"/>
  <c r="F12" i="60"/>
  <c r="F13" i="60"/>
  <c r="F15" i="60"/>
  <c r="F16" i="60"/>
  <c r="H44" i="42"/>
  <c r="H8" i="60" s="1"/>
  <c r="H17" i="42" l="1"/>
  <c r="H13" i="48" s="1"/>
  <c r="H18" i="42"/>
  <c r="H14" i="48" s="1"/>
  <c r="K2" i="42" l="1"/>
  <c r="B177" i="67"/>
  <c r="U50" i="42"/>
  <c r="U48" i="42"/>
  <c r="U54" i="42"/>
  <c r="K8" i="48"/>
  <c r="V12" i="42"/>
  <c r="V18" i="42"/>
  <c r="U18" i="42"/>
  <c r="U13" i="42"/>
  <c r="U12" i="42"/>
  <c r="F8" i="48"/>
  <c r="J8" i="48"/>
  <c r="D8" i="48"/>
  <c r="C8" i="48"/>
  <c r="B8" i="48"/>
  <c r="K2" i="72" l="1"/>
  <c r="K2" i="73"/>
  <c r="K2" i="70"/>
  <c r="K2" i="71"/>
  <c r="B187" i="48"/>
  <c r="K2" i="67"/>
  <c r="B202" i="60"/>
  <c r="K2" i="63"/>
  <c r="K2" i="48"/>
  <c r="K2" i="60"/>
  <c r="H12" i="42" l="1"/>
  <c r="H8" i="48" s="1"/>
  <c r="I8" i="48"/>
  <c r="H13" i="42"/>
  <c r="H9" i="48" s="1"/>
  <c r="I9" i="48"/>
</calcChain>
</file>

<file path=xl/sharedStrings.xml><?xml version="1.0" encoding="utf-8"?>
<sst xmlns="http://schemas.openxmlformats.org/spreadsheetml/2006/main" count="6009" uniqueCount="704">
  <si>
    <t>NASTAVAK NA SLJEDEĆOJ STRANICI</t>
  </si>
  <si>
    <t>Grijanje prednjih sjedala</t>
  </si>
  <si>
    <t>Digitalni sat</t>
  </si>
  <si>
    <t>Napomena:</t>
  </si>
  <si>
    <t>MODEL</t>
  </si>
  <si>
    <t>S</t>
  </si>
  <si>
    <t>-</t>
  </si>
  <si>
    <t>Audio</t>
  </si>
  <si>
    <t>VANJŠTINA</t>
  </si>
  <si>
    <t>Tonirana stakla</t>
  </si>
  <si>
    <t>UDOBNOST</t>
  </si>
  <si>
    <t>Servo upravljač</t>
  </si>
  <si>
    <t>Antena</t>
  </si>
  <si>
    <t>UNUTRAŠNJOST</t>
  </si>
  <si>
    <t>kW/KS</t>
  </si>
  <si>
    <t>Krovni nosači</t>
  </si>
  <si>
    <t>Prednja sjedala</t>
  </si>
  <si>
    <t>Stražnja sjedala</t>
  </si>
  <si>
    <t>Tkanina</t>
  </si>
  <si>
    <t>Filter peludi</t>
  </si>
  <si>
    <t>Brojač okretaja motora</t>
  </si>
  <si>
    <t>Materijal sjedala</t>
  </si>
  <si>
    <t>Svjetla za maglu</t>
  </si>
  <si>
    <t>Stražnja</t>
  </si>
  <si>
    <t>Vanjski retrovizori</t>
  </si>
  <si>
    <t>Uvlačenje pedala kočnice i spojke u slučaju sudara</t>
  </si>
  <si>
    <t>Sigurnosni cilindar brave</t>
  </si>
  <si>
    <t>Ovlašteni SUZUKI partner:</t>
  </si>
  <si>
    <t>Pomoć pri naglom kočenju</t>
  </si>
  <si>
    <t>AKTIVNA I PASIVNA SIGURNOST</t>
  </si>
  <si>
    <t>Sigurnosna dječja brava na stražnjim vratima</t>
  </si>
  <si>
    <t>Rasvjeta putničkog prostora</t>
  </si>
  <si>
    <t>Rasvjeta prtljažnog prostora</t>
  </si>
  <si>
    <t>Štitnici od sunca</t>
  </si>
  <si>
    <t>nemetalik</t>
  </si>
  <si>
    <t>Blokada motora</t>
  </si>
  <si>
    <t>Zračni jastuci za vozača i suvozača</t>
  </si>
  <si>
    <t>Trokraki upravljač</t>
  </si>
  <si>
    <t>oprema</t>
  </si>
  <si>
    <t>vrata</t>
  </si>
  <si>
    <t>zapremina</t>
  </si>
  <si>
    <t>snaga</t>
  </si>
  <si>
    <t>Bočni zračni jastuci</t>
  </si>
  <si>
    <t>Bočna ojačanja u vratima</t>
  </si>
  <si>
    <t>CIJENA (EUR)</t>
  </si>
  <si>
    <t>kn za 1 EUR</t>
  </si>
  <si>
    <t>tečaj:</t>
  </si>
  <si>
    <t>Set za popravak probušene gume</t>
  </si>
  <si>
    <t>Zračni jastuk za koljena vozača</t>
  </si>
  <si>
    <t>Upozorenje za nezatvorena vrata</t>
  </si>
  <si>
    <t>Pretinac u središnjoj konzoli</t>
  </si>
  <si>
    <t>Utičnica 12V</t>
  </si>
  <si>
    <t>AKCIJSKA
CIJENA</t>
  </si>
  <si>
    <t>g/km</t>
  </si>
  <si>
    <t>model</t>
  </si>
  <si>
    <t>cm³</t>
  </si>
  <si>
    <r>
      <t>emisija CO</t>
    </r>
    <r>
      <rPr>
        <b/>
        <vertAlign val="subscript"/>
        <sz val="9"/>
        <rFont val="Verdana"/>
        <family val="2"/>
        <charset val="238"/>
      </rPr>
      <t>2</t>
    </r>
  </si>
  <si>
    <t>cjenik vrijedi od</t>
  </si>
  <si>
    <t>x</t>
  </si>
  <si>
    <r>
      <t>Poseban porez (vrijednost + CO</t>
    </r>
    <r>
      <rPr>
        <b/>
        <vertAlign val="subscript"/>
        <sz val="9"/>
        <rFont val="Verdana"/>
        <family val="2"/>
        <charset val="238"/>
      </rPr>
      <t>2</t>
    </r>
    <r>
      <rPr>
        <b/>
        <sz val="9"/>
        <rFont val="Verdana"/>
        <family val="2"/>
        <charset val="238"/>
      </rPr>
      <t>)</t>
    </r>
  </si>
  <si>
    <t>lit/100 km</t>
  </si>
  <si>
    <t>komb. potrošnja</t>
  </si>
  <si>
    <t>Zadržavamo pravo izmjene cijena i specifikacije opreme bez prethodne najave.</t>
  </si>
  <si>
    <t xml:space="preserve">Navedene cijene su do registracije i uključuju PDV po stopi 25%, poseban porez na motorna vozila i sve zavisne troškove. Cjenik važi do objave novog. </t>
  </si>
  <si>
    <t>PODVOZJE</t>
  </si>
  <si>
    <t>Panoramski krov</t>
  </si>
  <si>
    <t>Dvostruki sustav pomicanja</t>
  </si>
  <si>
    <t>Zaštitni obrubi blatobrana</t>
  </si>
  <si>
    <t>Crna</t>
  </si>
  <si>
    <t>Srebrna</t>
  </si>
  <si>
    <t>Crni</t>
  </si>
  <si>
    <t>Srebrni</t>
  </si>
  <si>
    <t>Vanjske ručke vrata</t>
  </si>
  <si>
    <t>Crne</t>
  </si>
  <si>
    <t>U boji karoserije</t>
  </si>
  <si>
    <t>Otvaranje prtljažnika</t>
  </si>
  <si>
    <t>Elektromagnetsko</t>
  </si>
  <si>
    <t>Prednja rešetka</t>
  </si>
  <si>
    <t>Kromirana</t>
  </si>
  <si>
    <t>VIDLJIVOST</t>
  </si>
  <si>
    <t>Prednja svjetla</t>
  </si>
  <si>
    <t>Regulacija visine prednjih svjetala</t>
  </si>
  <si>
    <t>Automatska</t>
  </si>
  <si>
    <t>Zatamnjena stakla</t>
  </si>
  <si>
    <t>Stražnjih vrata i vrata prtljažnika</t>
  </si>
  <si>
    <t>Brisači</t>
  </si>
  <si>
    <t>Stražnji: 1-brzinski + intervali + pranje</t>
  </si>
  <si>
    <t>Grijač stražnjeg stakla</t>
  </si>
  <si>
    <t>Električno podesivi</t>
  </si>
  <si>
    <t>Električno preklopivi</t>
  </si>
  <si>
    <t>Grijani</t>
  </si>
  <si>
    <t>Sa integriranim pokazivačima smjera</t>
  </si>
  <si>
    <t>Ručno</t>
  </si>
  <si>
    <t>Automatski</t>
  </si>
  <si>
    <t>UPRAVLJANJE I INSTRUMENT PLOČA</t>
  </si>
  <si>
    <t>Uretanski</t>
  </si>
  <si>
    <t>Presvučen kožom</t>
  </si>
  <si>
    <t>Sa audio komandama</t>
  </si>
  <si>
    <t>Sa komandama za telefoniranje bez držanja telefona (hands-free)</t>
  </si>
  <si>
    <t>Info zaslon</t>
  </si>
  <si>
    <t>Vanjska temperatura</t>
  </si>
  <si>
    <t>Prosječna brzina</t>
  </si>
  <si>
    <t>Doseg</t>
  </si>
  <si>
    <t>Indikator stupnja brzine</t>
  </si>
  <si>
    <t>Indikator pogona (ALLGRIP modeli)</t>
  </si>
  <si>
    <t>Upozorenje za upaljena svjetla i ključ u bravi</t>
  </si>
  <si>
    <t>Zvučno</t>
  </si>
  <si>
    <t>Upozorenje za nevezan pojas vozača</t>
  </si>
  <si>
    <t>Svjetlosno i zvučno</t>
  </si>
  <si>
    <t>Upozorenje za nevezan pojas suvozača</t>
  </si>
  <si>
    <t>Upozorenje za nevezan pojas na stražnjoj klupi</t>
  </si>
  <si>
    <t>Svjetlosno</t>
  </si>
  <si>
    <t>Električno pokretanje prozora</t>
  </si>
  <si>
    <t>Prednjih</t>
  </si>
  <si>
    <t>Stražnjih</t>
  </si>
  <si>
    <t>Centralno zaključavanje</t>
  </si>
  <si>
    <t>Prekidač na vozačevoj strani</t>
  </si>
  <si>
    <t>Daljinsko centralno zaključavanje</t>
  </si>
  <si>
    <t>Sa povratnom svjetlosnom signalizacijom</t>
  </si>
  <si>
    <t>Klima uređaj</t>
  </si>
  <si>
    <t>Ručni</t>
  </si>
  <si>
    <t>Automatski (dvozonski)</t>
  </si>
  <si>
    <t>Grijanje</t>
  </si>
  <si>
    <t>Zvučnici x 4</t>
  </si>
  <si>
    <t>Visokotonci x 2</t>
  </si>
  <si>
    <t>Centralni zvučnik</t>
  </si>
  <si>
    <t>4 moda</t>
  </si>
  <si>
    <t>Tempomat</t>
  </si>
  <si>
    <t>Limitator brzine</t>
  </si>
  <si>
    <t>Grijanje stražnjeg dijela automobila</t>
  </si>
  <si>
    <t>Svjetlo za čitanje sprijeda (2 pozicije)</t>
  </si>
  <si>
    <t>Svjetlo za čitanje sprijeda (3 pozicije)</t>
  </si>
  <si>
    <t>Svjetlo u pretincu ispred suvozača</t>
  </si>
  <si>
    <t>Svjetlo u razini stopala nogu (sprijeda)</t>
  </si>
  <si>
    <t>Svjetlo u donjem pretincu središnje konzole</t>
  </si>
  <si>
    <t>Sa zrcalima</t>
  </si>
  <si>
    <t>Sa držačem za dokumente</t>
  </si>
  <si>
    <t>Sa rasvjetom</t>
  </si>
  <si>
    <t>Pretinac u krovu</t>
  </si>
  <si>
    <t>Držači</t>
  </si>
  <si>
    <t>Vozačeva strana</t>
  </si>
  <si>
    <t>Suvozačeva strana</t>
  </si>
  <si>
    <t>Straga x 2</t>
  </si>
  <si>
    <t>Držač za čaše</t>
  </si>
  <si>
    <t>Sprijeda x 2</t>
  </si>
  <si>
    <t>Držač za boce</t>
  </si>
  <si>
    <t>Sprijeda x 2, Straga x 2</t>
  </si>
  <si>
    <t>Ručica mjenjača</t>
  </si>
  <si>
    <t>Utičnica 12 V</t>
  </si>
  <si>
    <t>Mjesto za odmaranje noge</t>
  </si>
  <si>
    <t>Sintetička koža</t>
  </si>
  <si>
    <t>Unutrašnje ručke vrata</t>
  </si>
  <si>
    <t>Kromirane</t>
  </si>
  <si>
    <t>Mjesto za odmaranje ruke</t>
  </si>
  <si>
    <t>SJEDALA</t>
  </si>
  <si>
    <t>Podesiva po visini</t>
  </si>
  <si>
    <t>Prava koža + sintetička koža</t>
  </si>
  <si>
    <t>Prednji</t>
  </si>
  <si>
    <t>Stražnji</t>
  </si>
  <si>
    <t>PRTLJAŽNIK</t>
  </si>
  <si>
    <t>Pokrov prtljažnika</t>
  </si>
  <si>
    <t>Polica prtljažnika</t>
  </si>
  <si>
    <t>Kuke u prtljažniku</t>
  </si>
  <si>
    <t>Utičnica 12 V u prtljažniku</t>
  </si>
  <si>
    <t>Deaktivacija zračnog jastuka suvozača</t>
  </si>
  <si>
    <t>Zračne zavjese</t>
  </si>
  <si>
    <t>Sigurnosni pojasevi</t>
  </si>
  <si>
    <t>Stražnji: u 3 točke x 3</t>
  </si>
  <si>
    <t>ISOFIX sustav pričvršćivanja dječje sjedalice</t>
  </si>
  <si>
    <t>Privezivanje dječje sjedalice</t>
  </si>
  <si>
    <t>Parking senzori</t>
  </si>
  <si>
    <t>Dnevna svjetla</t>
  </si>
  <si>
    <t>Izbornik pogona (ALLGRIP modeli)</t>
  </si>
  <si>
    <t>Maloprodajna cijena sa
PDV-om za nemetalik</t>
  </si>
  <si>
    <r>
      <t>Poseban porez (vrijednost + CO</t>
    </r>
    <r>
      <rPr>
        <b/>
        <vertAlign val="subscript"/>
        <sz val="9"/>
        <rFont val="Verdana"/>
        <family val="2"/>
        <charset val="238"/>
      </rPr>
      <t>2</t>
    </r>
    <r>
      <rPr>
        <b/>
        <sz val="9"/>
        <rFont val="Verdana"/>
        <family val="2"/>
        <charset val="238"/>
      </rPr>
      <t>) za nemetalik</t>
    </r>
  </si>
  <si>
    <t>Indikator optimalnog stupnja prijenosa</t>
  </si>
  <si>
    <t>Maloprodajna cijena s PDV-om 
za nemetalik</t>
  </si>
  <si>
    <t>GLX AAC</t>
  </si>
  <si>
    <t>GL AC</t>
  </si>
  <si>
    <t>COMFORT (GL)</t>
  </si>
  <si>
    <t>PREMIUM (GL+)</t>
  </si>
  <si>
    <t>ELEGANCE (GLX)</t>
  </si>
  <si>
    <t>Oprema</t>
  </si>
  <si>
    <t>Automatsko paljenje svjetala</t>
  </si>
  <si>
    <t>U mraku, u tunelu</t>
  </si>
  <si>
    <t>Prednji: 2-brzinski + prilagodljivi intervali + pranje</t>
  </si>
  <si>
    <t>Automatsko paljenje brisača</t>
  </si>
  <si>
    <t>Zatamnjivanje unutrašnjeg retrovizora</t>
  </si>
  <si>
    <t>Potrošnja goriva (trenutačna/prosječna)</t>
  </si>
  <si>
    <t>Sustav za nadzor tlaka u gumama (TPMS)</t>
  </si>
  <si>
    <t>Obloge na prednjim i stražnjim vratima</t>
  </si>
  <si>
    <t>Prednji: u 3 točke s predzatezanjem, podesivi po visini, s graničnikom zatezne sile sprijeda</t>
  </si>
  <si>
    <t>ABS kočnice sa EBD-om (raspodjelom kočione sile)</t>
  </si>
  <si>
    <t xml:space="preserve"> </t>
  </si>
  <si>
    <t>ELEGANCE+</t>
  </si>
  <si>
    <t>Sprijeda</t>
  </si>
  <si>
    <t>Straga</t>
  </si>
  <si>
    <t>Bočni ukras</t>
  </si>
  <si>
    <t>Kromirani</t>
  </si>
  <si>
    <t>Prednja</t>
  </si>
  <si>
    <t>Podesiv po visini i dubini</t>
  </si>
  <si>
    <t>Sa komandama tempomata i limitatora brzine</t>
  </si>
  <si>
    <t>Upozorenje za nisku razinu goriva</t>
  </si>
  <si>
    <t>Upozorenje za promjenu ulja u motoru</t>
  </si>
  <si>
    <t>Otvaranje vrata i pokretanje motora pritiskom na tipku</t>
  </si>
  <si>
    <t>Usporivač otvaranja vrata pretinca ispred suvozača</t>
  </si>
  <si>
    <t>Ukras na konzoli</t>
  </si>
  <si>
    <t>Gumb na ručnoj kočnici</t>
  </si>
  <si>
    <t>Brušena koža (antilop)</t>
  </si>
  <si>
    <t>Ukras na unutrašnjosti vrata</t>
  </si>
  <si>
    <t>Pretinac u naslonu suvozačevog sjedala</t>
  </si>
  <si>
    <t>Djeljiva u omjeru 60:40</t>
  </si>
  <si>
    <t>Svjetlosno upozorenje u slučaju naglog kočenja</t>
  </si>
  <si>
    <t>Pomoć pri kretanju uzbrdo (Hill hold control)</t>
  </si>
  <si>
    <t>Pomoć pri vožnji nizbrdo (Hill descent control)</t>
  </si>
  <si>
    <t>Auto Stop Start sustav motora (EASS)</t>
  </si>
  <si>
    <t>Sigurnosni alarm</t>
  </si>
  <si>
    <t>S(ALLGRIP)</t>
  </si>
  <si>
    <t>Pozicijska svjetla</t>
  </si>
  <si>
    <t>Stražnji: 1-brzinski + pranje</t>
  </si>
  <si>
    <t>ESP®</t>
  </si>
  <si>
    <t>Gume i naplatci</t>
  </si>
  <si>
    <t>S</t>
    <phoneticPr fontId="4"/>
  </si>
  <si>
    <t>-</t>
    <phoneticPr fontId="4"/>
  </si>
  <si>
    <t>A i B stup u crnoj boji</t>
  </si>
  <si>
    <t>Podesiv po visini</t>
  </si>
  <si>
    <t>Podesiv po dubini</t>
  </si>
  <si>
    <t>4.2-inčni LCD zaslon u boji</t>
  </si>
  <si>
    <t>Segmentni zaslon</t>
  </si>
  <si>
    <t>Sat</t>
  </si>
  <si>
    <t>Audio</t>
    <phoneticPr fontId="4"/>
  </si>
  <si>
    <t>O</t>
  </si>
  <si>
    <t>Straga x 1</t>
  </si>
  <si>
    <t>USB utor</t>
  </si>
  <si>
    <t>Naslon za glavu x 3</t>
  </si>
  <si>
    <t>x2</t>
    <phoneticPr fontId="4"/>
  </si>
  <si>
    <t>S : Standard    O : Opcija    - : Nije raspoloživo</t>
  </si>
  <si>
    <t>Motor</t>
  </si>
  <si>
    <t>Benzin</t>
  </si>
  <si>
    <t>Pogon</t>
  </si>
  <si>
    <t>2WD</t>
  </si>
  <si>
    <t>2WD/ALLGRIP</t>
  </si>
  <si>
    <t>Mjenjač</t>
  </si>
  <si>
    <t>Srebrni (aluminijski)</t>
  </si>
  <si>
    <t>Ukrasne letvice na donjem rubu prozora</t>
  </si>
  <si>
    <t>LED projektor (glavna i duga svjetla)</t>
  </si>
  <si>
    <t>Automatsko</t>
  </si>
  <si>
    <t>Pretinac u središnjem naslonu za ruke</t>
  </si>
  <si>
    <t>U središnjem naslonu za ruke</t>
  </si>
  <si>
    <t>Mogućnost postavljanja naslona u 2 pozicije</t>
  </si>
  <si>
    <t>Središnji naslon za ruke</t>
  </si>
  <si>
    <t>Kukice u prtljažniku</t>
  </si>
  <si>
    <t>Za vrećicu x 1</t>
  </si>
  <si>
    <t>Za mrežu x 2</t>
  </si>
  <si>
    <t>x 2</t>
  </si>
  <si>
    <t>x 3</t>
  </si>
  <si>
    <t>LED</t>
  </si>
  <si>
    <t>U središnjoj konzoli</t>
  </si>
  <si>
    <t>GL+ AC</t>
  </si>
  <si>
    <t>-</t>
    <phoneticPr fontId="3"/>
  </si>
  <si>
    <t>175/60R16 + alu naplatci</t>
  </si>
  <si>
    <t>Prednji i stražnji blatobrani</t>
  </si>
  <si>
    <t>U boji vozila</t>
  </si>
  <si>
    <t>Crna sa detaljima kroma</t>
  </si>
  <si>
    <t>LED projektor</t>
  </si>
  <si>
    <t>'Guide me'' funkcija</t>
  </si>
  <si>
    <t>Prednja (halogena)</t>
  </si>
  <si>
    <t>Prednji: 2-brzinski + intervali + pranje</t>
  </si>
  <si>
    <t>Prednji zvučnici</t>
  </si>
  <si>
    <t>Stražnji zvučnici</t>
  </si>
  <si>
    <t>Prednji visokotonci</t>
  </si>
  <si>
    <t xml:space="preserve">               Sa držačem za dokumente </t>
  </si>
  <si>
    <t xml:space="preserve">               Sa zrcalima </t>
  </si>
  <si>
    <t>Središnja konzola (ovisno o boji karoserije)</t>
  </si>
  <si>
    <t>Otvaranje spremnika za gorivo iz kabine</t>
  </si>
  <si>
    <t>Rukohvat na vratima (ovisno o boji karoserije)</t>
  </si>
  <si>
    <t>Pretinci u prednjim vratima</t>
  </si>
  <si>
    <t>Podesiva po visini (vozačeva strana)</t>
  </si>
  <si>
    <t>Djeljiva u omjeru 50:50</t>
  </si>
  <si>
    <t>Naslon za glavu x 2</t>
  </si>
  <si>
    <t>Materijal sjedala (ovisno o boji karoserije)</t>
  </si>
  <si>
    <t>Automatsko kočenje pomoću dvostruke kamere</t>
  </si>
  <si>
    <t>Sustav kontrole trakcije</t>
  </si>
  <si>
    <t>Stražnji: u 3 točke x 2</t>
  </si>
  <si>
    <t>Visoko motirano treće stop svjetlo</t>
  </si>
  <si>
    <t>5MT</t>
    <phoneticPr fontId="4"/>
  </si>
  <si>
    <t>GL</t>
    <phoneticPr fontId="4"/>
  </si>
  <si>
    <t>GLX</t>
    <phoneticPr fontId="4"/>
  </si>
  <si>
    <t>Prednji i stražnji branik</t>
  </si>
  <si>
    <t>Automatsko paljenje i gašenje dugih svjetala</t>
  </si>
  <si>
    <t>Stražnja svjetla</t>
  </si>
  <si>
    <t>LED</t>
    <phoneticPr fontId="4"/>
  </si>
  <si>
    <t>Sprijeda: 2-brzinski + prilagodljivi intervali + pranje</t>
  </si>
  <si>
    <t>Straga: 1-brzinski + intervali + pranje</t>
  </si>
  <si>
    <t>4.2'' LCD u boji</t>
  </si>
  <si>
    <t>Bijeli sa rupičastim uzorkom</t>
  </si>
  <si>
    <t>Adaptivni tempomat kontroliran pomoću radara</t>
  </si>
  <si>
    <t>Vozačeva i suvozačeva strana</t>
  </si>
  <si>
    <t>USB i AUX utori</t>
  </si>
  <si>
    <t>Umetak u prednjim vratima</t>
  </si>
  <si>
    <t>Uzorak u prednjim vratima</t>
  </si>
  <si>
    <t>Naslon za glavu</t>
  </si>
  <si>
    <t>Rasvjeta prtljažnika</t>
  </si>
  <si>
    <t>S (CVT)</t>
  </si>
  <si>
    <t>Blokada mjenjača pomoću ključa</t>
  </si>
  <si>
    <t>LED (integrirana u prednja svjetla)</t>
  </si>
  <si>
    <t>Auto Stop&amp;Start sustav motora</t>
  </si>
  <si>
    <t>1.2 DUALJET</t>
  </si>
  <si>
    <t>Sa držačima za dokumente i zrcalima</t>
  </si>
  <si>
    <t xml:space="preserve">Za opciju sigurnosnog paketa kontaktirati ovlaštenog partnera. </t>
  </si>
  <si>
    <t>Ukras na prednjem braniku</t>
  </si>
  <si>
    <t>Ukras na instrument ploči</t>
  </si>
  <si>
    <t>Obojan</t>
  </si>
  <si>
    <t>Folija</t>
  </si>
  <si>
    <t>Prsteni oko otvora za zrak</t>
  </si>
  <si>
    <t>Adaptivni tempomat</t>
  </si>
  <si>
    <t>Pretinac u konzoli</t>
  </si>
  <si>
    <t>Crna sa srebrnim ukrasom</t>
  </si>
  <si>
    <t>Sa funkcijom pomicanja naprijed-natrag i podešavanjem nagiba</t>
  </si>
  <si>
    <t>PRTLJAŽNI PROSTOR</t>
  </si>
  <si>
    <t>Kukica za vrećicu x 1</t>
  </si>
  <si>
    <t>Kukice za vezanje x 2</t>
  </si>
  <si>
    <t>Pomoć pri kretanju uzbrdo (Hill Hold Control)</t>
  </si>
  <si>
    <t>Pomoć pri vožnji nizbrdo (Hill Descent Control)</t>
  </si>
  <si>
    <t>Prednji x 4</t>
  </si>
  <si>
    <t>Stražnji x 4</t>
  </si>
  <si>
    <t>Prednji: u 3 točke s predzatezanjem i graničnikom zatezne sile, podesivi po visini</t>
  </si>
  <si>
    <t>Stražnji: u 3 točke s predzatezanjem i graničnikom zatezne sile (bočni), u 3 točke (središnji)</t>
  </si>
  <si>
    <t>Visoko montirano treće stop svjetlo</t>
  </si>
  <si>
    <t>Filter benzinskih čestica (Gasoline Particulate Filter)</t>
  </si>
  <si>
    <t>S</t>
    <phoneticPr fontId="3"/>
  </si>
  <si>
    <t>Grijanje putničkog prostora</t>
  </si>
  <si>
    <t>SHVS indikator</t>
  </si>
  <si>
    <t>Indikator stupnja brzine (CVT)</t>
  </si>
  <si>
    <t>2WD/ALLGRIP</t>
    <phoneticPr fontId="0"/>
  </si>
  <si>
    <t>6MT</t>
    <phoneticPr fontId="0"/>
  </si>
  <si>
    <t>GL+</t>
    <phoneticPr fontId="0"/>
  </si>
  <si>
    <t>GLX</t>
    <phoneticPr fontId="0"/>
  </si>
  <si>
    <t>GLX+ (Pan. krov)</t>
  </si>
  <si>
    <t>S</t>
    <phoneticPr fontId="0"/>
  </si>
  <si>
    <t>-</t>
    <phoneticPr fontId="0"/>
  </si>
  <si>
    <t>215/55R17 + alu naplatci</t>
  </si>
  <si>
    <t>215/55R17 + alu naplatci (polirani)</t>
  </si>
  <si>
    <t>Potrošnja goriva</t>
  </si>
  <si>
    <t>Upozorenje za nevezan pojas na
stražnjoj klupi</t>
  </si>
  <si>
    <t>Audio</t>
    <phoneticPr fontId="0"/>
  </si>
  <si>
    <t>MP3/WMA CD player + Bluetooth® + DAB</t>
  </si>
  <si>
    <t>Grijanje stražnjeg dijela putničkog prostora</t>
  </si>
  <si>
    <t>Središnje svjetlo putničkog prostora (3 pozicije)</t>
  </si>
  <si>
    <t>Brušena koža (antilop) i sintetička koža</t>
  </si>
  <si>
    <t>x2</t>
    <phoneticPr fontId="9"/>
  </si>
  <si>
    <t>x3</t>
    <phoneticPr fontId="9"/>
  </si>
  <si>
    <t>LED</t>
    <phoneticPr fontId="0"/>
  </si>
  <si>
    <t>SHVS (Smart Hybrid Vehicle by Suzuki)</t>
  </si>
  <si>
    <t>48V</t>
    <phoneticPr fontId="0"/>
  </si>
  <si>
    <t>GL</t>
  </si>
  <si>
    <t>GL+</t>
    <phoneticPr fontId="0"/>
  </si>
  <si>
    <t>Prednji: u 3 točke s predzatezanjem, podesivi po visini,
s graničnikom zatezne sile sprijeda</t>
  </si>
  <si>
    <t>SHVS (Smart Hybrid Vehicle by Suzuki)</t>
    <phoneticPr fontId="0"/>
  </si>
  <si>
    <t>48V</t>
  </si>
  <si>
    <t>95/129</t>
  </si>
  <si>
    <t>SWIFT 1,2 HYBRID 12V</t>
  </si>
  <si>
    <t>SWIFT 1,2 4WD HYBRID 12V</t>
  </si>
  <si>
    <t>VITARA 1,4 HYBRID 48V</t>
  </si>
  <si>
    <t>VITARA 1,4 4WD HYBRID 48V</t>
  </si>
  <si>
    <t>61/83</t>
  </si>
  <si>
    <t>1.2 DUALJET + SHVS</t>
  </si>
  <si>
    <t>2WD</t>
    <phoneticPr fontId="4"/>
  </si>
  <si>
    <t>4WD</t>
  </si>
  <si>
    <t>5MT/CVT</t>
    <phoneticPr fontId="4"/>
  </si>
  <si>
    <t>5MT</t>
  </si>
  <si>
    <t>GL+</t>
    <phoneticPr fontId="4"/>
  </si>
  <si>
    <t>Svjetlo stražnje registarske pločice</t>
  </si>
  <si>
    <t>Polugice za mijenjanje brzina (CVT)</t>
  </si>
  <si>
    <t>Indikator optimalnog stupnja prijenosa (5MT)</t>
  </si>
  <si>
    <t>Indikator tlaka u gumama (TPMS)</t>
  </si>
  <si>
    <t>Osvjetljenje ploče s instrumentima</t>
  </si>
  <si>
    <t>Boja unutašnjosti (kokpita)</t>
  </si>
  <si>
    <t>Crna sa bijelim ukrasom</t>
  </si>
  <si>
    <t xml:space="preserve">Središnji i bočni okviri otvora za zrak </t>
  </si>
  <si>
    <t>MP3 CD player + Bluetooth® + DAB radio</t>
  </si>
  <si>
    <t>Plava</t>
  </si>
  <si>
    <t>Gumb ručne kočnice</t>
  </si>
  <si>
    <t>Plavi</t>
  </si>
  <si>
    <t>Sa funkcijom klizanja i podešavanja naslona</t>
  </si>
  <si>
    <t>Tkanina sa plavim uzorkom</t>
  </si>
  <si>
    <t>Tkanina sa srebrnim uzorkom</t>
  </si>
  <si>
    <t>Osvjetljenje prtljažnika</t>
  </si>
  <si>
    <t>Blokada mjenjača (CVT)</t>
  </si>
  <si>
    <t>SHVS (Smart Hybrid Vehicle by Suzuki)</t>
    <phoneticPr fontId="4"/>
  </si>
  <si>
    <t>Infotainment sustav + Bluetooth® +
DAB radio + kamera za vožnju unatrag</t>
  </si>
  <si>
    <t>Infotainment sustav + Bluetooth® +
DAB radio + kamera za vožnju unatrag + NAVI</t>
  </si>
  <si>
    <t>175/65R15 + čelični naplatci
(sa pokrovom kotača)</t>
  </si>
  <si>
    <t>SWIFT 1,2 CVT HYBRID 12V</t>
  </si>
  <si>
    <t>4WD</t>
    <phoneticPr fontId="3"/>
  </si>
  <si>
    <t>5MT/CVT</t>
    <phoneticPr fontId="3"/>
  </si>
  <si>
    <t>5MT</t>
    <phoneticPr fontId="3"/>
  </si>
  <si>
    <t>GL</t>
    <phoneticPr fontId="3"/>
  </si>
  <si>
    <t>GL +</t>
  </si>
  <si>
    <t>GLX</t>
    <phoneticPr fontId="3"/>
  </si>
  <si>
    <t>185/55R16 + aluminijski naplatci</t>
  </si>
  <si>
    <t>185/55R16 + polirani aluminijski naplatci</t>
  </si>
  <si>
    <t>Crna, sa detaljima kroma</t>
  </si>
  <si>
    <t>'Guide me home'' / ''Lead to vehicle'' funkcija</t>
  </si>
  <si>
    <t>LED</t>
    <phoneticPr fontId="3"/>
  </si>
  <si>
    <t>Svjetlo registarske oznake</t>
  </si>
  <si>
    <t>Standardno</t>
  </si>
  <si>
    <t>UPRAVLJANJE I PLOČA S INSTRUMENTIMA</t>
  </si>
  <si>
    <t>Potrošnja goriva (trenutna/prosječna)</t>
  </si>
  <si>
    <t>Brzina (trenutna/prosječna)</t>
  </si>
  <si>
    <t>Prepoznavanje prometnih znakova</t>
  </si>
  <si>
    <t>Uzorak na ploči s instrumentima
(od sredine prema suvozačkoj strani)</t>
  </si>
  <si>
    <t>Otvaranje vrata i pokretanje motora pritiskom na tipku (bez upotrebe ključa)</t>
  </si>
  <si>
    <t>Audio</t>
    <phoneticPr fontId="3"/>
  </si>
  <si>
    <t>Štitnici za sunce</t>
  </si>
  <si>
    <t>Straga x2</t>
  </si>
  <si>
    <t>Sprijeda x2</t>
  </si>
  <si>
    <t>Straga x1</t>
  </si>
  <si>
    <t>Piano crna</t>
  </si>
  <si>
    <t>Naslon za glavu x3</t>
  </si>
  <si>
    <t>Polica u prtljažniku</t>
  </si>
  <si>
    <t>Stražnji:
u 3 točke s predzatezanjem i graničnikom zatezne sile
u 3 točke x1 (središnji)</t>
  </si>
  <si>
    <t>x2</t>
    <phoneticPr fontId="3"/>
  </si>
  <si>
    <t>ESP®</t>
    <phoneticPr fontId="3"/>
  </si>
  <si>
    <t>Automatski sustav kočenja pomoću radara (Radar Brake Support)</t>
  </si>
  <si>
    <t>Automatski sustav kočenja pomoću kamere i lasera (Dual Sensor Brake Support)</t>
  </si>
  <si>
    <t>Prevencija napuštanja prometne trake (Lane departure prevention)</t>
  </si>
  <si>
    <t>Upozorenje na krivudanje (Weaving alert)</t>
  </si>
  <si>
    <t>Nadzor mrtvog kuta (Blind Spot Monitor) / Prepoznavanje pokretnih objekata straga (Rear Cross Traffic Alert)</t>
  </si>
  <si>
    <t>Parkirni senzori</t>
  </si>
  <si>
    <t>Straga: 4 senzora</t>
  </si>
  <si>
    <t>Svjetlosni</t>
  </si>
  <si>
    <t>SHVS 12V (Smart Hybrid Vehicle by Suzuki)</t>
  </si>
  <si>
    <t>Filter benzinskih čestica</t>
  </si>
  <si>
    <t>175/65R15 + čelični naplatci sa pokrovom kotača</t>
  </si>
  <si>
    <t>Infotainment sustav 7'' + Bluetooth® +
kamera za vožnju unatrag + DAB</t>
  </si>
  <si>
    <t>Infotainment sustav 7'' + Bluetooth® +
kamera za vožnju unatrag + DAB + NAVI</t>
  </si>
  <si>
    <t>Prednji: u 3 točke s predzatezanjem
i graničnikom zatezne sile, podesivi po visini</t>
  </si>
  <si>
    <t>Sa komandama za telefoniranje bez držanja telefona
(hands-free)</t>
  </si>
  <si>
    <t>IGNIS HYBRID</t>
  </si>
  <si>
    <t>SWIFT HYBRID</t>
  </si>
  <si>
    <t>IGNIS 1,2 HYBRID 12V</t>
  </si>
  <si>
    <t>IGNIS 1,2 CVT HYBRID 12V</t>
  </si>
  <si>
    <t>IGNIS 1,2 4WD HYBRID 12V</t>
  </si>
  <si>
    <t>72/98</t>
  </si>
  <si>
    <t>136/185</t>
  </si>
  <si>
    <t>ACROSS PHEV</t>
  </si>
  <si>
    <t>SWACE HYBRID</t>
  </si>
  <si>
    <t>2.5L Plug-in Hybrid</t>
  </si>
  <si>
    <t>E-Four</t>
  </si>
  <si>
    <t>E-CVT (automatik)</t>
  </si>
  <si>
    <t>GLX</t>
  </si>
  <si>
    <t>235/55R19 + aluminijski naplatci (polirani)</t>
  </si>
  <si>
    <t>S</t>
    <phoneticPr fontId="2"/>
  </si>
  <si>
    <t>Rezervna guma i naplatak</t>
  </si>
  <si>
    <t>165/90D18 + aluminijski naplatak</t>
  </si>
  <si>
    <t>Prednja, stražnja i bočna zaštita</t>
  </si>
  <si>
    <t>Dodatna zaštita branika u boji aluminija</t>
  </si>
  <si>
    <t>Krovni spojler</t>
  </si>
  <si>
    <t>Crno obojana</t>
  </si>
  <si>
    <t>Elektromagnetsko i tipkom iz unutrašnjosti vozila</t>
  </si>
  <si>
    <t>Daljinsko</t>
  </si>
  <si>
    <t>Pokretom noge</t>
  </si>
  <si>
    <t>Dvostruka ispušna cijev</t>
  </si>
  <si>
    <t>'Follow me home'' sustav</t>
  </si>
  <si>
    <t>Pozicijska svjetla sa dnevnim svjetlima</t>
  </si>
  <si>
    <t>LED</t>
    <phoneticPr fontId="2"/>
  </si>
  <si>
    <t>Staklo sa zaštitom od UV zraka</t>
  </si>
  <si>
    <t>Vjetrobransko staklo i staklo prednjih prozora</t>
  </si>
  <si>
    <t>Prednji: 2-brzinski (sporo, brzo) + prilagodljivi intervali + pranje</t>
  </si>
  <si>
    <t>Grijač brisača vjetrobranskog stakla</t>
  </si>
  <si>
    <t>Automatski preklopivi</t>
  </si>
  <si>
    <t>Sa nadzorom mrtvog kuta (Blind Spot Monitor)</t>
  </si>
  <si>
    <t>Grijan</t>
  </si>
  <si>
    <t>Sa polugicama za mijenjanje brzina</t>
  </si>
  <si>
    <t>7-inčni LCD zaslon u boji</t>
  </si>
  <si>
    <t>Brzina (prosječna/trenutna)</t>
  </si>
  <si>
    <t>ECO vodič za ubrzanje</t>
  </si>
  <si>
    <t>Eco rezultat</t>
  </si>
  <si>
    <t>Sustav prikaza informacija za podršku u vožnji</t>
  </si>
  <si>
    <t>Prikaz E-Four sustava</t>
  </si>
  <si>
    <t>Praćenje energije</t>
  </si>
  <si>
    <t>Putno računalo</t>
  </si>
  <si>
    <t>Srebrno obojan</t>
  </si>
  <si>
    <t>Ukras na središnjem dijelu instrument ploče</t>
  </si>
  <si>
    <t>Instrument ploča od sintetičke kože</t>
  </si>
  <si>
    <t>Automatsko zaključavanje vrata u vožnji</t>
  </si>
  <si>
    <t>Otvaranje vrata i pokretanje motora  bez uporabe ključa (Smart key)</t>
  </si>
  <si>
    <t>Automatski (dvozonski) sa S-FLOW načinom rada</t>
  </si>
  <si>
    <t>Ventilacija stražnjeg dijela putničkog prostora</t>
  </si>
  <si>
    <t>Audio</t>
    <phoneticPr fontId="2"/>
  </si>
  <si>
    <t>DAB antena</t>
  </si>
  <si>
    <t>Kontrola glasnoće ovisno o brzini vožnje</t>
  </si>
  <si>
    <t>AM/FM radio</t>
    <phoneticPr fontId="2"/>
  </si>
  <si>
    <t>Bluetooth®</t>
  </si>
  <si>
    <t>DAB radio</t>
    <phoneticPr fontId="2"/>
  </si>
  <si>
    <t>Kamera za vožnju unatrag</t>
  </si>
  <si>
    <t>Izbornik načina vožnje</t>
  </si>
  <si>
    <t>3 načina rada</t>
  </si>
  <si>
    <t>Grijanje prednjih i stražnjih sjedala</t>
  </si>
  <si>
    <t>PTC grijač (Positive temperature coefficient)</t>
  </si>
  <si>
    <t>Svjetlo za čitanje sprijeda</t>
  </si>
  <si>
    <t>Svjetlo stražnjeg dijela putničkog prostora (3 pozicije)</t>
  </si>
  <si>
    <t>Svjetla prostora za noge (sprijeda)</t>
  </si>
  <si>
    <t xml:space="preserve">Svjetlo donjeg pretinca u središnjoj konzoli </t>
  </si>
  <si>
    <t>Svjetlo držača za čaše</t>
  </si>
  <si>
    <t>Svjetlo u pretincima (vozačkim, suvozačkim)</t>
  </si>
  <si>
    <t>Štitnici od sunca (vozačeva i suvozačeva strana)</t>
  </si>
  <si>
    <t>Zaštita od sunca na vjetrobranskom staklu</t>
  </si>
  <si>
    <t>Kukice za kaput</t>
  </si>
  <si>
    <t>Držači za čaše</t>
  </si>
  <si>
    <t>Straga x 2 (u središnjem naslonu za ruke)</t>
  </si>
  <si>
    <t>Držači za boce</t>
  </si>
  <si>
    <t>Pretinac za rukavice s ključem</t>
  </si>
  <si>
    <t>Središnja konzola sa pretincem i naslonom za ruke</t>
  </si>
  <si>
    <t>Crna sa naglaskom satenskog kroma</t>
  </si>
  <si>
    <t>Kožna</t>
  </si>
  <si>
    <t>Električna parkirna kočnica</t>
  </si>
  <si>
    <t>Konzola</t>
  </si>
  <si>
    <t>Stražnja konzola x 2</t>
  </si>
  <si>
    <t>Prednja konzola</t>
  </si>
  <si>
    <t>Otvaranje spremnika za gorivo iz unutrašnjosti vozila</t>
  </si>
  <si>
    <t>Umetak u oblogama vrata</t>
  </si>
  <si>
    <t>Ukras na unutrašnjem dijelu vrata</t>
  </si>
  <si>
    <t>Satenski krom</t>
  </si>
  <si>
    <t>Nasloni za glavu</t>
  </si>
  <si>
    <t>Pretinac u naslonu vozačevog sjedala</t>
  </si>
  <si>
    <t>Električno podesivo sjedalo vozača (8 smjerova)</t>
  </si>
  <si>
    <t>Električno podešavanje lumbalnog dijela vozačevog sjedala</t>
  </si>
  <si>
    <t>Sa podešavanjem nagiba</t>
  </si>
  <si>
    <t>Tkanina + sintetička koža</t>
  </si>
  <si>
    <t>Sprijeda i straga</t>
  </si>
  <si>
    <t>Kukice za vezanje x 4</t>
  </si>
  <si>
    <t>Utičnica 12V u prtljažniku</t>
  </si>
  <si>
    <t>VSC (Vehicle Stability Control)</t>
    <phoneticPr fontId="2"/>
  </si>
  <si>
    <t>Nadzor mrtvog kuta (Blind Spot Monitor) / Prepoznavanje pokretnih objekata straga (Rear Crossing Traffic Alert)</t>
  </si>
  <si>
    <t>Osjećaj sigurnosti</t>
  </si>
  <si>
    <t>Sustav automatskog kočenja pomoću radara i kamere (Pre-Collision System)</t>
  </si>
  <si>
    <t>Prepoznavanje prometnih znakova (Road Sign Assist)</t>
  </si>
  <si>
    <t>Adaptivni tempomat punog raspona</t>
  </si>
  <si>
    <t>Sustav praćenja prometnih traka
(Lane Tracing Assist)</t>
  </si>
  <si>
    <t>Upozorenje na izlazak iz prometne trake</t>
  </si>
  <si>
    <t>Prevencija napuštanja prometne trake</t>
  </si>
  <si>
    <t>Upozorenje na krivudanje vozila</t>
  </si>
  <si>
    <t>Funkcija vožnje sredinom prometne trake</t>
  </si>
  <si>
    <t>Pomoć pri kretanju uzbrdo (Hill Starting Assist)</t>
  </si>
  <si>
    <t>TPWS (Tire Pressure Warning System)</t>
    <phoneticPr fontId="2"/>
  </si>
  <si>
    <t>Ručno uključivanje-isključivanje zračnih jastuka</t>
  </si>
  <si>
    <t>eCall</t>
    <phoneticPr fontId="2"/>
  </si>
  <si>
    <t>x2</t>
    <phoneticPr fontId="2"/>
  </si>
  <si>
    <t>Dodatni sustav zaključavanja vozila (Deadlocks)</t>
  </si>
  <si>
    <t>LED dnevna svjetla</t>
  </si>
  <si>
    <t>Integrirana u prednja svjetla</t>
  </si>
  <si>
    <t>Plug-in Hybrid</t>
    <phoneticPr fontId="2"/>
  </si>
  <si>
    <t>Kabel za punjenje</t>
  </si>
  <si>
    <t>Stražnji: u 3 točke s predzatezanjem i graničnikom zatezne sile (bočni x2), u 3 točke (središnji)</t>
  </si>
  <si>
    <t>1.8L Hybrid</t>
  </si>
  <si>
    <t>CVT</t>
  </si>
  <si>
    <t>GL+</t>
  </si>
  <si>
    <t>GLX</t>
    <phoneticPr fontId="2"/>
  </si>
  <si>
    <t>205/55R16 + aluminijski naplatci</t>
  </si>
  <si>
    <t>BI-LED (glavna/duga svjetla)</t>
  </si>
  <si>
    <t>-</t>
    <phoneticPr fontId="2"/>
  </si>
  <si>
    <t>Parabola LED (glavna/duga svjetla)</t>
  </si>
  <si>
    <t>'Follow me home'' funkcija</t>
  </si>
  <si>
    <t>Ručna</t>
  </si>
  <si>
    <t>Prednja svjetla za maglu</t>
  </si>
  <si>
    <t>Halogen</t>
    <phoneticPr fontId="2"/>
  </si>
  <si>
    <t>Upozorenje za upaljena svjetla</t>
  </si>
  <si>
    <t>Satenski krom &amp; Piano crna</t>
  </si>
  <si>
    <t>Mekani materijal instrument ploče</t>
  </si>
  <si>
    <t>Pametni ključ</t>
  </si>
  <si>
    <t>Pokretanje motora bez uporabe ključa (pritiskom na tipku)</t>
  </si>
  <si>
    <t>Otvaranje vrata bez uporabe ključa</t>
  </si>
  <si>
    <t>Stražnja ventilacija</t>
  </si>
  <si>
    <t>8-inčni zaslon osjetljiv na dodir</t>
  </si>
  <si>
    <t>Tipka za odabir načina vožnje</t>
  </si>
  <si>
    <t>Prilagodljivi limitator brzine</t>
  </si>
  <si>
    <t>Ambijentalna svjetla</t>
  </si>
  <si>
    <t>Pretinac u prednjoj konzoli</t>
  </si>
  <si>
    <t>Prednja i stražnja vrata</t>
  </si>
  <si>
    <t>U prednjim vratima x 2</t>
  </si>
  <si>
    <t>U stražnjim vratima x 2</t>
  </si>
  <si>
    <t>Pretinac za rukavice</t>
  </si>
  <si>
    <t>Koža s prošavom</t>
  </si>
  <si>
    <t>Sa bežičnim punjačem</t>
  </si>
  <si>
    <t>Sa pretincem</t>
  </si>
  <si>
    <t>U pretincu prednje konzole</t>
  </si>
  <si>
    <t>U konzoli</t>
  </si>
  <si>
    <t>U prtljažnom prostoru</t>
  </si>
  <si>
    <t>Središnji naslon za ruke (sprijeda i straga)</t>
  </si>
  <si>
    <t>Separator prtljažnog prostora (mreža)</t>
  </si>
  <si>
    <t>VSC (Vehicle Stability Control)</t>
  </si>
  <si>
    <t>TPWS (Tire Pressure Warning System)</t>
  </si>
  <si>
    <t>Inteligentna pomoć pri parkiranju</t>
  </si>
  <si>
    <t>Sustav protiv krađe</t>
  </si>
  <si>
    <t>ACROSS 2,5 E-CVT E-FOUR PHEV</t>
  </si>
  <si>
    <t>Imitacija smole</t>
  </si>
  <si>
    <t>Filcani materijal za redukciju buke</t>
  </si>
  <si>
    <t>IGNIS HYBRID - serijska oprema</t>
  </si>
  <si>
    <t>SWACE HYBRID - serijska oprema</t>
  </si>
  <si>
    <t>ACROSS PHEV - serijska oprema</t>
  </si>
  <si>
    <t>Swift Hybrid - serijska oprema</t>
  </si>
  <si>
    <t>Sa polugicama za mijenjanje brzina (AT)</t>
  </si>
  <si>
    <t>S(AT)</t>
  </si>
  <si>
    <t>Priprema za ugradnju audio sustava</t>
  </si>
  <si>
    <t>S-CROSS 1,4 HYBRID 48V</t>
  </si>
  <si>
    <t>S-CROSS 1,4 AT HYBRID 48V</t>
  </si>
  <si>
    <t>S-CROSS 1,4 4WD HYBRID 48V</t>
  </si>
  <si>
    <t>S-CROSS 1,4 4WD AT HYBRID 48V</t>
  </si>
  <si>
    <t>Dodatna zaštita branika sprijeda i straga</t>
  </si>
  <si>
    <t>Dodatna bočna zaštita</t>
  </si>
  <si>
    <t>Prednja maska</t>
  </si>
  <si>
    <t>Otvaranje vrata i pokretanje motora pritiskom na tipku (Keyless)</t>
  </si>
  <si>
    <t>Infotainment sustav 7'' + DAB radio</t>
  </si>
  <si>
    <t>Infotainment sustav 9'' + DAB radio + NAVI</t>
  </si>
  <si>
    <t>Crna sa srebrnim detaljima</t>
  </si>
  <si>
    <t>Crna sa kromiranim detaljima</t>
  </si>
  <si>
    <t>Sjedalo vozača podesivo po visini</t>
  </si>
  <si>
    <t>Dodatna polica u prtljažniku</t>
  </si>
  <si>
    <t>Automatski sustav kočenja pomoću kamere i lasera (DSBS)</t>
  </si>
  <si>
    <t>Upozorenje na krivudanje</t>
  </si>
  <si>
    <t>e-CALL</t>
  </si>
  <si>
    <t>1.4L BOOSTERJET 48V SHVS mild hybrid</t>
  </si>
  <si>
    <r>
      <t>Kamera 360</t>
    </r>
    <r>
      <rPr>
        <vertAlign val="superscript"/>
        <sz val="9"/>
        <color theme="1"/>
        <rFont val="SuzukiPRORegular"/>
        <family val="2"/>
        <charset val="238"/>
      </rPr>
      <t>o</t>
    </r>
  </si>
  <si>
    <t>Pomicanje unutrašnjeg retrovizora (dan/noć)</t>
  </si>
  <si>
    <t>2WD</t>
    <phoneticPr fontId="0"/>
  </si>
  <si>
    <t>GL</t>
    <phoneticPr fontId="0"/>
  </si>
  <si>
    <t>215/60R16 + čelični naplatci (sa pokrovom kotača)</t>
  </si>
  <si>
    <t>Sivi (središnji) / Crni (bočni)</t>
  </si>
  <si>
    <t>Otvaranje vrata i pokretanje motora pritiskom na tipku (bez ključa)</t>
  </si>
  <si>
    <t>Tkanina sa bijelim šavovima</t>
  </si>
  <si>
    <t>75/102</t>
  </si>
  <si>
    <t>VITARA 1,5 AGS HYBRID</t>
  </si>
  <si>
    <t>SWACE 1,8 CVT HYBRID</t>
  </si>
  <si>
    <t>VITARA 1,5 4WD AGS HYBRID</t>
  </si>
  <si>
    <t>1.5L strong hybrid (S1HEV)</t>
  </si>
  <si>
    <t>2WD/ALLGRIP</t>
    <phoneticPr fontId="38"/>
  </si>
  <si>
    <t>6AGS</t>
    <phoneticPr fontId="38"/>
  </si>
  <si>
    <t>S</t>
    <phoneticPr fontId="38"/>
  </si>
  <si>
    <t>-</t>
    <phoneticPr fontId="38"/>
  </si>
  <si>
    <t>LED multi-reflektor (glavna svjetla)</t>
  </si>
  <si>
    <t>LED multi-reflektor (duga svjetla)</t>
  </si>
  <si>
    <t>Prednja (LED)</t>
  </si>
  <si>
    <t>LED</t>
    <phoneticPr fontId="38"/>
  </si>
  <si>
    <t>Info zaslon integriran u ploču s instrumentima</t>
  </si>
  <si>
    <t>Indikator stupnja prijenosa</t>
  </si>
  <si>
    <t>Indikator pogona (ALLGRIP)</t>
  </si>
  <si>
    <t>Ukras na ploči s instrumentima</t>
  </si>
  <si>
    <t>Boja</t>
  </si>
  <si>
    <t>Prsteni oko otvora za ventilaciju</t>
  </si>
  <si>
    <t>Audio</t>
    <phoneticPr fontId="38"/>
  </si>
  <si>
    <t>Infotainment sustav 7'' + Bluetooth® + kamera za vožnju unatrag + DAB radio</t>
  </si>
  <si>
    <t>Infotainment sustav 7'' + Bluetooth® + kamera za vožnju unatrag + DAB radio + NAVI</t>
  </si>
  <si>
    <t>Sa Stop&amp;Go funkcijom</t>
  </si>
  <si>
    <t>Ukras na središnjoj konzoli</t>
  </si>
  <si>
    <t>Obloge na vratima</t>
  </si>
  <si>
    <t>Sjedalo suvozača podesivo po visini</t>
  </si>
  <si>
    <t>Brušena koža (antilop) + sintetička koža</t>
  </si>
  <si>
    <t>Automatski sustav kočenja pomoću kamere i lasera</t>
  </si>
  <si>
    <t>Nadzor mrtvog kuta / Prepoznavanje pokretnih objekata straga</t>
  </si>
  <si>
    <t>Sprijeda: 4 senzora</t>
  </si>
  <si>
    <t>x2</t>
    <phoneticPr fontId="38"/>
  </si>
  <si>
    <t>x3</t>
    <phoneticPr fontId="38"/>
  </si>
  <si>
    <t>GLX+</t>
  </si>
  <si>
    <t>Infotainment sustav 7'' + Bluetooth®* + kamera za vožnju unatrag + DAB</t>
  </si>
  <si>
    <t>Infotainment sustav 7'' + Bluetooth®* + kamera za vožnju unatrag + DAB + NAVI</t>
  </si>
  <si>
    <t>6MT</t>
  </si>
  <si>
    <t>Ukupna cijena u HRK</t>
  </si>
  <si>
    <t>Ukupna cijena u EUR</t>
  </si>
  <si>
    <t>ELEGANCE+ (GLX+)</t>
  </si>
  <si>
    <t>Ukupna cijena sa svim davanjima u HRK (nemetalik)</t>
  </si>
  <si>
    <t>Ukupna cijena sa svim davanjima u EUR (nemetalik)</t>
  </si>
  <si>
    <t>Ukupna cijena sa svim davanjima u HRK</t>
  </si>
  <si>
    <t>Ukupna cijena sa svim davanjima u EUR</t>
  </si>
  <si>
    <t>Maloprodajna cijena s PDV-om</t>
  </si>
  <si>
    <t>VITARA 1,4 MHEV</t>
  </si>
  <si>
    <t>Vitara 1,4 MHEV - serijska oprema</t>
  </si>
  <si>
    <t>VITARA 1,5 HEV</t>
  </si>
  <si>
    <t>7,53450</t>
  </si>
  <si>
    <t>S-CROSS 1,5 AGS HYBRID</t>
  </si>
  <si>
    <t>S-CROSS 1,5 4WD AGS HYBRID</t>
  </si>
  <si>
    <t>S-CROSS 1,5 HEV</t>
  </si>
  <si>
    <t>S-CROSS 1,4 MHEV</t>
  </si>
  <si>
    <t>6AGS</t>
  </si>
  <si>
    <t>S-CROSS 1,4 MHEV - serijska oprema</t>
  </si>
  <si>
    <t>S-CROSS 1,5 HEV - serijska oprema</t>
  </si>
  <si>
    <t>Vitara 1,5 HEV - serijska oprema</t>
  </si>
  <si>
    <t>Maloprodajna cijena sa PDV-om u EUR</t>
  </si>
  <si>
    <r>
      <t>Poseban porez (vrijednost + CO</t>
    </r>
    <r>
      <rPr>
        <b/>
        <vertAlign val="subscript"/>
        <sz val="9"/>
        <rFont val="Verdana"/>
        <family val="2"/>
        <charset val="238"/>
      </rPr>
      <t>2</t>
    </r>
    <r>
      <rPr>
        <b/>
        <sz val="9"/>
        <rFont val="Verdana"/>
        <family val="2"/>
        <charset val="238"/>
      </rPr>
      <t>) u EUR</t>
    </r>
  </si>
  <si>
    <t>Nadoplata za metalik boju iznosi 300,35-301,01 EUR / 2.262,99-2.267,96 HRK (ovisno o modelu).</t>
  </si>
  <si>
    <t>Nadoplata za dvobojnu verziju iznosi 601,45-603,11 EUR / 4.531,63-4.544,13 HRK (ovisno o modelu).</t>
  </si>
  <si>
    <t>Nadoplata za metalik boju iznosi 299,74-300,57 EUR / 2.258,39-2.264,64 HRK (ovisno o modelu).</t>
  </si>
  <si>
    <t>Nadoplata za dvobojnu verziju iznosi 701,45-702,28 EUR / 5.285,08-5.291,33 HRK (ovisno o modelu).</t>
  </si>
  <si>
    <t>Nadoplata za dvobojnu verziju iznosi 796,03-1.177,61 EUR / 5.997,69-8.872,70 HRK (ovisno o modelu).</t>
  </si>
  <si>
    <t>Nadoplata za metalik boju iznosi 416,97-429,48 EUR / 3.141,66-3.235,92 HRK (ovisno o modelu).</t>
  </si>
  <si>
    <t>Nadoplata za metalik boju iznosi 429,48 EUR / 3.235,92 HRK (ovisno o modelu).</t>
  </si>
  <si>
    <t>Digitalna instrument ploča</t>
  </si>
  <si>
    <t>12,3-inča full LCD</t>
  </si>
  <si>
    <t>10,5-inčni HD zaslon u boji</t>
  </si>
  <si>
    <t>Ukupna cijena sa svim davanjima u HRK
(nemetalik)</t>
  </si>
  <si>
    <t>Nadoplata za metalik boju iznosi 416,97-798,55 EUR / 3.141,66-6.016,67 HRK (ovisno o modelu).</t>
  </si>
  <si>
    <t>Nadoplata za dvobojnu verziju iznosi 819,91-1.202,79 EUR / 6.177,61-9.062,42 HRK (ovisno o modelu).</t>
  </si>
  <si>
    <t>Nadoplata za metalik boju iznosi 416,49-822,65 EUR / 3.138,04-6.198,26 HRK (ovisno o modelu).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</si>
</sst>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yy/mm/dd"/>
  </numFmts>
  <fonts count="7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明朝"/>
      <family val="1"/>
      <charset val="128"/>
    </font>
    <font>
      <sz val="11"/>
      <name val="ＭＳ Ｐゴシック"/>
      <family val="2"/>
      <charset val="128"/>
    </font>
    <font>
      <sz val="10"/>
      <name val="Verdana"/>
      <family val="2"/>
      <charset val="238"/>
    </font>
    <font>
      <b/>
      <sz val="14"/>
      <name val="Verdana"/>
      <family val="2"/>
      <charset val="238"/>
    </font>
    <font>
      <sz val="11"/>
      <name val="Verdana"/>
      <family val="2"/>
      <charset val="238"/>
    </font>
    <font>
      <sz val="18"/>
      <name val="Verdana"/>
      <family val="2"/>
      <charset val="238"/>
    </font>
    <font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Verdana"/>
      <family val="2"/>
      <charset val="238"/>
    </font>
    <font>
      <sz val="12"/>
      <color indexed="8"/>
      <name val="Verdana"/>
      <family val="2"/>
      <charset val="238"/>
    </font>
    <font>
      <sz val="8"/>
      <name val="Verdana"/>
      <family val="2"/>
      <charset val="238"/>
    </font>
    <font>
      <b/>
      <u/>
      <sz val="8"/>
      <name val="Verdana"/>
      <family val="2"/>
      <charset val="238"/>
    </font>
    <font>
      <b/>
      <u/>
      <sz val="26"/>
      <name val="Verdana"/>
      <family val="2"/>
      <charset val="238"/>
    </font>
    <font>
      <sz val="16"/>
      <name val="Verdana"/>
      <family val="2"/>
      <charset val="238"/>
    </font>
    <font>
      <b/>
      <sz val="11"/>
      <color indexed="8"/>
      <name val="Verdana"/>
      <family val="2"/>
      <charset val="238"/>
    </font>
    <font>
      <b/>
      <u/>
      <sz val="11"/>
      <name val="Verdana"/>
      <family val="2"/>
      <charset val="238"/>
    </font>
    <font>
      <u/>
      <sz val="8"/>
      <name val="Verdana"/>
      <family val="2"/>
      <charset val="238"/>
    </font>
    <font>
      <b/>
      <sz val="12"/>
      <name val="Verdana"/>
      <family val="2"/>
      <charset val="238"/>
    </font>
    <font>
      <sz val="8"/>
      <name val="Arial"/>
      <family val="2"/>
    </font>
    <font>
      <b/>
      <sz val="26"/>
      <name val="Verdana"/>
      <family val="2"/>
      <charset val="238"/>
    </font>
    <font>
      <b/>
      <sz val="8"/>
      <name val="Verdana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b/>
      <sz val="11"/>
      <name val="Verdana"/>
      <family val="2"/>
      <charset val="238"/>
    </font>
    <font>
      <sz val="15"/>
      <name val="Arial"/>
      <family val="2"/>
      <charset val="238"/>
    </font>
    <font>
      <b/>
      <sz val="15"/>
      <color indexed="10"/>
      <name val="Arial"/>
      <family val="2"/>
      <charset val="238"/>
    </font>
    <font>
      <b/>
      <u/>
      <sz val="12"/>
      <name val="Verdana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vertAlign val="subscript"/>
      <sz val="9"/>
      <name val="Verdana"/>
      <family val="2"/>
      <charset val="238"/>
    </font>
    <font>
      <u/>
      <sz val="12"/>
      <name val="Verdana"/>
      <family val="2"/>
      <charset val="238"/>
    </font>
    <font>
      <sz val="11"/>
      <name val="ＭＳ Ｐゴシック"/>
      <family val="3"/>
      <charset val="128"/>
    </font>
    <font>
      <b/>
      <sz val="11"/>
      <color indexed="8"/>
      <name val="Verdana"/>
      <family val="2"/>
    </font>
    <font>
      <b/>
      <sz val="12"/>
      <name val="Verdana"/>
      <family val="2"/>
    </font>
    <font>
      <sz val="12"/>
      <color indexed="8"/>
      <name val="Verdana"/>
      <family val="2"/>
    </font>
    <font>
      <sz val="12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u/>
      <sz val="10"/>
      <name val="Verdana"/>
      <family val="2"/>
      <charset val="238"/>
    </font>
    <font>
      <b/>
      <sz val="16"/>
      <color theme="1"/>
      <name val="SuzukiPROHeadline"/>
      <family val="2"/>
      <charset val="238"/>
    </font>
    <font>
      <b/>
      <u/>
      <sz val="22"/>
      <color theme="1"/>
      <name val="SuzukiPRORegular"/>
      <family val="2"/>
    </font>
    <font>
      <sz val="20"/>
      <color theme="1"/>
      <name val="SuzukiPRORegular"/>
      <family val="2"/>
    </font>
    <font>
      <sz val="18"/>
      <color theme="1"/>
      <name val="SuzukiPROBold"/>
      <family val="2"/>
    </font>
    <font>
      <sz val="11"/>
      <color theme="1"/>
      <name val="SuzukiPRORegular"/>
      <family val="2"/>
    </font>
    <font>
      <sz val="10"/>
      <name val="SuzukiPRORegular"/>
      <family val="2"/>
    </font>
    <font>
      <sz val="10"/>
      <name val="Tahoma"/>
      <family val="2"/>
    </font>
    <font>
      <sz val="18"/>
      <color theme="1"/>
      <name val="SuzukiPRORegular"/>
      <family val="2"/>
    </font>
    <font>
      <sz val="9"/>
      <color theme="1"/>
      <name val="SuzukiPRORegular"/>
      <family val="2"/>
    </font>
    <font>
      <b/>
      <sz val="9"/>
      <color theme="1"/>
      <name val="SuzukiPRORegular"/>
      <family val="2"/>
    </font>
    <font>
      <sz val="10"/>
      <color theme="1"/>
      <name val="SuzukiPRORegular"/>
      <family val="2"/>
    </font>
    <font>
      <b/>
      <sz val="14"/>
      <name val="Verdana"/>
      <family val="2"/>
    </font>
    <font>
      <b/>
      <sz val="10"/>
      <name val="SuzukiPRORegular"/>
      <family val="2"/>
      <charset val="238"/>
    </font>
    <font>
      <sz val="10"/>
      <name val="SuzukiPRORegular"/>
      <family val="2"/>
      <charset val="238"/>
    </font>
    <font>
      <b/>
      <sz val="11"/>
      <name val="Verdana"/>
      <family val="2"/>
    </font>
    <font>
      <b/>
      <sz val="10"/>
      <color theme="1"/>
      <name val="SuzukiPRORegular"/>
      <family val="2"/>
      <charset val="238"/>
    </font>
    <font>
      <sz val="10"/>
      <color rgb="FFFF0000"/>
      <name val="SuzukiPRORegular"/>
      <family val="2"/>
    </font>
    <font>
      <strike/>
      <sz val="10"/>
      <color theme="1"/>
      <name val="SuzukiPRORegular"/>
      <family val="2"/>
    </font>
    <font>
      <sz val="10"/>
      <name val="ＭＳ Ｐゴシック"/>
      <family val="3"/>
      <charset val="128"/>
    </font>
    <font>
      <sz val="14"/>
      <name val="SuzukiPROBold"/>
      <family val="2"/>
    </font>
    <font>
      <sz val="14"/>
      <color theme="1"/>
      <name val="SuzukiPRORegular"/>
      <family val="2"/>
    </font>
    <font>
      <b/>
      <sz val="14"/>
      <name val="SuzukiPRORegular"/>
      <family val="2"/>
      <charset val="238"/>
    </font>
    <font>
      <b/>
      <sz val="14"/>
      <color theme="1"/>
      <name val="SuzukiPRORegular"/>
      <family val="2"/>
      <charset val="238"/>
    </font>
    <font>
      <sz val="16"/>
      <color theme="1"/>
      <name val="SuzukiPRORegular"/>
      <family val="2"/>
    </font>
    <font>
      <b/>
      <sz val="20"/>
      <name val="SuzukiPROHeadline"/>
      <family val="2"/>
      <charset val="238"/>
    </font>
    <font>
      <sz val="12"/>
      <color rgb="FFFF0000"/>
      <name val="SuzukiPROBold"/>
      <family val="2"/>
    </font>
    <font>
      <sz val="16"/>
      <name val="SuzukiPROHeadline"/>
      <family val="2"/>
    </font>
    <font>
      <sz val="14"/>
      <color rgb="FFFF0000"/>
      <name val="SuzukiPROBold"/>
      <family val="2"/>
    </font>
    <font>
      <sz val="10"/>
      <name val="SuzukiPROBold"/>
      <family val="2"/>
    </font>
    <font>
      <strike/>
      <sz val="10"/>
      <name val="SuzukiPRORegular"/>
      <family val="2"/>
    </font>
    <font>
      <sz val="14"/>
      <name val="SuzukiPRORegular"/>
      <family val="2"/>
    </font>
    <font>
      <sz val="14"/>
      <name val="SuzukiPROHeadline"/>
      <family val="2"/>
    </font>
    <font>
      <sz val="16"/>
      <name val="SuzukiPRORegular"/>
      <family val="2"/>
    </font>
    <font>
      <vertAlign val="superscript"/>
      <sz val="9"/>
      <color theme="1"/>
      <name val="SuzukiPRORegular"/>
      <family val="2"/>
      <charset val="238"/>
    </font>
    <font>
      <sz val="10"/>
      <color theme="1"/>
      <name val="ＭＳ Ｐゴシック"/>
      <family val="3"/>
      <charset val="128"/>
    </font>
    <font>
      <b/>
      <sz val="14"/>
      <name val="SuzukiPRORegular"/>
      <family val="2"/>
    </font>
    <font>
      <b/>
      <sz val="10"/>
      <color theme="1"/>
      <name val="SuzukiPRORegular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">
    <xf numFmtId="0" fontId="0" fillId="0" borderId="0"/>
    <xf numFmtId="0" fontId="34" fillId="0" borderId="0"/>
    <xf numFmtId="0" fontId="3" fillId="0" borderId="0"/>
    <xf numFmtId="0" fontId="39" fillId="0" borderId="0"/>
    <xf numFmtId="0" fontId="39" fillId="0" borderId="0"/>
    <xf numFmtId="0" fontId="34" fillId="0" borderId="0"/>
    <xf numFmtId="0" fontId="34" fillId="0" borderId="0">
      <alignment vertical="center"/>
    </xf>
    <xf numFmtId="0" fontId="48" fillId="0" borderId="0"/>
    <xf numFmtId="0" fontId="2" fillId="0" borderId="0"/>
    <xf numFmtId="0" fontId="1" fillId="0" borderId="0"/>
    <xf numFmtId="0" fontId="39" fillId="0" borderId="0"/>
    <xf numFmtId="0" fontId="48" fillId="0" borderId="0"/>
    <xf numFmtId="0" fontId="34" fillId="0" borderId="0">
      <alignment vertical="top"/>
    </xf>
    <xf numFmtId="0" fontId="48" fillId="0" borderId="0"/>
    <xf numFmtId="0" fontId="34" fillId="0" borderId="0"/>
  </cellStyleXfs>
  <cellXfs count="1504">
    <xf numFmtId="0" fontId="0" fillId="0" borderId="0" xfId="0"/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24" fillId="0" borderId="10" xfId="0" applyFont="1" applyBorder="1" applyAlignment="1" applyProtection="1">
      <alignment vertical="center"/>
    </xf>
    <xf numFmtId="0" fontId="24" fillId="0" borderId="11" xfId="0" applyFont="1" applyBorder="1" applyAlignment="1" applyProtection="1">
      <alignment horizontal="left" vertical="center"/>
    </xf>
    <xf numFmtId="0" fontId="24" fillId="0" borderId="11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7" fillId="3" borderId="0" xfId="0" applyFont="1" applyFill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3" fontId="26" fillId="0" borderId="0" xfId="0" applyNumberFormat="1" applyFont="1" applyBorder="1" applyAlignment="1" applyProtection="1">
      <alignment vertical="center"/>
    </xf>
    <xf numFmtId="3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3" fontId="12" fillId="0" borderId="0" xfId="0" applyNumberFormat="1" applyFont="1" applyBorder="1" applyAlignment="1" applyProtection="1">
      <alignment vertical="center"/>
    </xf>
    <xf numFmtId="3" fontId="11" fillId="0" borderId="0" xfId="0" applyNumberFormat="1" applyFont="1" applyFill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center" vertical="center"/>
    </xf>
    <xf numFmtId="3" fontId="11" fillId="0" borderId="8" xfId="0" applyNumberFormat="1" applyFont="1" applyFill="1" applyBorder="1" applyAlignment="1" applyProtection="1">
      <alignment horizontal="right" vertical="center"/>
    </xf>
    <xf numFmtId="3" fontId="11" fillId="0" borderId="2" xfId="0" applyNumberFormat="1" applyFont="1" applyFill="1" applyBorder="1" applyAlignment="1" applyProtection="1">
      <alignment horizontal="right" vertical="center"/>
    </xf>
    <xf numFmtId="3" fontId="11" fillId="0" borderId="19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4" fillId="0" borderId="19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right" vertical="center"/>
    </xf>
    <xf numFmtId="3" fontId="33" fillId="0" borderId="0" xfId="0" applyNumberFormat="1" applyFont="1" applyFill="1" applyBorder="1" applyAlignment="1" applyProtection="1">
      <alignment horizontal="right" vertical="center"/>
    </xf>
    <xf numFmtId="0" fontId="12" fillId="2" borderId="29" xfId="0" applyFont="1" applyFill="1" applyBorder="1" applyAlignment="1" applyProtection="1">
      <alignment horizontal="left" vertical="center"/>
    </xf>
    <xf numFmtId="0" fontId="12" fillId="2" borderId="21" xfId="0" applyFont="1" applyFill="1" applyBorder="1" applyAlignment="1" applyProtection="1">
      <alignment vertical="center"/>
    </xf>
    <xf numFmtId="0" fontId="12" fillId="2" borderId="21" xfId="0" applyFont="1" applyFill="1" applyBorder="1" applyAlignment="1" applyProtection="1">
      <alignment horizontal="center" vertical="center"/>
    </xf>
    <xf numFmtId="164" fontId="12" fillId="2" borderId="21" xfId="0" applyNumberFormat="1" applyFont="1" applyFill="1" applyBorder="1" applyAlignment="1" applyProtection="1">
      <alignment horizontal="center" vertical="center"/>
    </xf>
    <xf numFmtId="1" fontId="12" fillId="2" borderId="21" xfId="0" applyNumberFormat="1" applyFont="1" applyFill="1" applyBorder="1" applyAlignment="1" applyProtection="1">
      <alignment horizontal="center" vertical="center"/>
    </xf>
    <xf numFmtId="4" fontId="12" fillId="2" borderId="21" xfId="0" applyNumberFormat="1" applyFont="1" applyFill="1" applyBorder="1" applyAlignment="1" applyProtection="1">
      <alignment horizontal="right" vertical="center"/>
    </xf>
    <xf numFmtId="3" fontId="12" fillId="0" borderId="67" xfId="0" applyNumberFormat="1" applyFont="1" applyBorder="1" applyAlignment="1" applyProtection="1">
      <alignment vertical="center"/>
    </xf>
    <xf numFmtId="4" fontId="38" fillId="2" borderId="21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164" fontId="12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66" xfId="0" applyBorder="1" applyProtection="1"/>
    <xf numFmtId="0" fontId="12" fillId="5" borderId="4" xfId="0" applyFont="1" applyFill="1" applyBorder="1" applyAlignment="1" applyProtection="1">
      <alignment horizontal="left" vertical="center"/>
    </xf>
    <xf numFmtId="0" fontId="12" fillId="0" borderId="3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0" fillId="0" borderId="65" xfId="0" applyBorder="1" applyProtection="1"/>
    <xf numFmtId="0" fontId="37" fillId="0" borderId="4" xfId="0" applyFont="1" applyFill="1" applyBorder="1" applyAlignment="1" applyProtection="1">
      <alignment horizontal="left" vertical="center"/>
    </xf>
    <xf numFmtId="0" fontId="37" fillId="0" borderId="1" xfId="0" applyFont="1" applyFill="1" applyBorder="1" applyAlignment="1" applyProtection="1">
      <alignment horizontal="center" vertical="center"/>
    </xf>
    <xf numFmtId="164" fontId="37" fillId="0" borderId="1" xfId="0" applyNumberFormat="1" applyFont="1" applyFill="1" applyBorder="1" applyAlignment="1" applyProtection="1">
      <alignment horizontal="center" vertical="center"/>
    </xf>
    <xf numFmtId="0" fontId="37" fillId="5" borderId="5" xfId="0" applyFont="1" applyFill="1" applyBorder="1" applyAlignment="1" applyProtection="1">
      <alignment vertical="center"/>
    </xf>
    <xf numFmtId="0" fontId="37" fillId="5" borderId="5" xfId="0" applyFont="1" applyFill="1" applyBorder="1" applyAlignment="1" applyProtection="1">
      <alignment horizontal="center" vertical="center"/>
    </xf>
    <xf numFmtId="164" fontId="37" fillId="5" borderId="5" xfId="0" applyNumberFormat="1" applyFont="1" applyFill="1" applyBorder="1" applyAlignment="1" applyProtection="1">
      <alignment horizontal="center" vertical="center"/>
    </xf>
    <xf numFmtId="1" fontId="37" fillId="5" borderId="5" xfId="0" applyNumberFormat="1" applyFont="1" applyFill="1" applyBorder="1" applyAlignment="1" applyProtection="1">
      <alignment horizontal="center" vertical="center"/>
    </xf>
    <xf numFmtId="4" fontId="37" fillId="5" borderId="5" xfId="0" applyNumberFormat="1" applyFont="1" applyFill="1" applyBorder="1" applyAlignment="1" applyProtection="1">
      <alignment horizontal="right" vertical="center"/>
    </xf>
    <xf numFmtId="0" fontId="12" fillId="0" borderId="77" xfId="0" applyFont="1" applyBorder="1" applyAlignment="1" applyProtection="1">
      <alignment horizontal="left" vertical="center"/>
    </xf>
    <xf numFmtId="0" fontId="12" fillId="0" borderId="69" xfId="0" applyFont="1" applyBorder="1" applyAlignment="1" applyProtection="1">
      <alignment vertical="center"/>
    </xf>
    <xf numFmtId="0" fontId="12" fillId="0" borderId="69" xfId="0" applyFont="1" applyBorder="1" applyAlignment="1" applyProtection="1">
      <alignment horizontal="center" vertical="center"/>
    </xf>
    <xf numFmtId="164" fontId="12" fillId="0" borderId="69" xfId="0" applyNumberFormat="1" applyFont="1" applyBorder="1" applyAlignment="1" applyProtection="1">
      <alignment horizontal="center" vertical="center"/>
    </xf>
    <xf numFmtId="3" fontId="12" fillId="0" borderId="69" xfId="0" applyNumberFormat="1" applyFont="1" applyBorder="1" applyAlignment="1" applyProtection="1">
      <alignment vertical="center"/>
    </xf>
    <xf numFmtId="3" fontId="12" fillId="0" borderId="78" xfId="0" applyNumberFormat="1" applyFont="1" applyBorder="1" applyAlignment="1" applyProtection="1">
      <alignment vertical="center"/>
    </xf>
    <xf numFmtId="0" fontId="12" fillId="5" borderId="26" xfId="0" applyFont="1" applyFill="1" applyBorder="1" applyAlignment="1" applyProtection="1">
      <alignment horizontal="left" vertical="center"/>
    </xf>
    <xf numFmtId="0" fontId="12" fillId="5" borderId="9" xfId="0" applyFont="1" applyFill="1" applyBorder="1" applyAlignment="1" applyProtection="1">
      <alignment vertical="center"/>
    </xf>
    <xf numFmtId="4" fontId="12" fillId="5" borderId="9" xfId="0" applyNumberFormat="1" applyFont="1" applyFill="1" applyBorder="1" applyAlignment="1" applyProtection="1">
      <alignment horizontal="right" vertical="center"/>
    </xf>
    <xf numFmtId="0" fontId="37" fillId="5" borderId="4" xfId="0" applyFont="1" applyFill="1" applyBorder="1" applyAlignment="1" applyProtection="1">
      <alignment horizontal="left" vertical="center"/>
    </xf>
    <xf numFmtId="4" fontId="37" fillId="5" borderId="9" xfId="0" applyNumberFormat="1" applyFont="1" applyFill="1" applyBorder="1" applyAlignment="1" applyProtection="1">
      <alignment horizontal="right" vertical="center"/>
    </xf>
    <xf numFmtId="0" fontId="37" fillId="0" borderId="5" xfId="0" applyFont="1" applyFill="1" applyBorder="1" applyAlignment="1" applyProtection="1">
      <alignment vertical="center"/>
    </xf>
    <xf numFmtId="0" fontId="37" fillId="0" borderId="5" xfId="0" applyFont="1" applyFill="1" applyBorder="1" applyAlignment="1" applyProtection="1">
      <alignment horizontal="center" vertical="center"/>
    </xf>
    <xf numFmtId="1" fontId="37" fillId="0" borderId="5" xfId="0" applyNumberFormat="1" applyFont="1" applyFill="1" applyBorder="1" applyAlignment="1" applyProtection="1">
      <alignment horizontal="center" vertical="center"/>
    </xf>
    <xf numFmtId="4" fontId="37" fillId="0" borderId="5" xfId="0" applyNumberFormat="1" applyFont="1" applyFill="1" applyBorder="1" applyAlignment="1" applyProtection="1">
      <alignment horizontal="right" vertical="center"/>
    </xf>
    <xf numFmtId="4" fontId="12" fillId="0" borderId="5" xfId="0" applyNumberFormat="1" applyFont="1" applyFill="1" applyBorder="1" applyAlignment="1" applyProtection="1">
      <alignment horizontal="right" vertical="center"/>
    </xf>
    <xf numFmtId="4" fontId="38" fillId="0" borderId="5" xfId="0" applyNumberFormat="1" applyFont="1" applyFill="1" applyBorder="1" applyAlignment="1" applyProtection="1">
      <alignment horizontal="right" vertical="center"/>
    </xf>
    <xf numFmtId="0" fontId="12" fillId="0" borderId="80" xfId="0" applyFont="1" applyBorder="1" applyAlignment="1" applyProtection="1">
      <alignment horizontal="left" vertical="center"/>
    </xf>
    <xf numFmtId="0" fontId="12" fillId="0" borderId="81" xfId="0" applyFont="1" applyBorder="1" applyAlignment="1" applyProtection="1">
      <alignment vertical="center"/>
    </xf>
    <xf numFmtId="0" fontId="12" fillId="0" borderId="81" xfId="0" applyFont="1" applyBorder="1" applyAlignment="1" applyProtection="1">
      <alignment horizontal="center" vertical="center"/>
    </xf>
    <xf numFmtId="164" fontId="12" fillId="0" borderId="81" xfId="0" applyNumberFormat="1" applyFont="1" applyBorder="1" applyAlignment="1" applyProtection="1">
      <alignment horizontal="center" vertical="center"/>
    </xf>
    <xf numFmtId="3" fontId="12" fillId="0" borderId="81" xfId="0" applyNumberFormat="1" applyFont="1" applyBorder="1" applyAlignment="1" applyProtection="1">
      <alignment vertical="center"/>
    </xf>
    <xf numFmtId="3" fontId="12" fillId="0" borderId="82" xfId="0" applyNumberFormat="1" applyFont="1" applyBorder="1" applyAlignment="1" applyProtection="1">
      <alignment vertical="center"/>
    </xf>
    <xf numFmtId="0" fontId="12" fillId="5" borderId="9" xfId="0" applyFont="1" applyFill="1" applyBorder="1" applyAlignment="1" applyProtection="1">
      <alignment horizontal="center" vertical="center"/>
    </xf>
    <xf numFmtId="164" fontId="12" fillId="5" borderId="9" xfId="0" applyNumberFormat="1" applyFont="1" applyFill="1" applyBorder="1" applyAlignment="1" applyProtection="1">
      <alignment horizontal="center" vertical="center"/>
    </xf>
    <xf numFmtId="1" fontId="12" fillId="5" borderId="9" xfId="0" applyNumberFormat="1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left" vertical="center"/>
    </xf>
    <xf numFmtId="164" fontId="37" fillId="0" borderId="28" xfId="0" applyNumberFormat="1" applyFont="1" applyFill="1" applyBorder="1" applyAlignment="1" applyProtection="1">
      <alignment horizontal="center" vertical="center"/>
    </xf>
    <xf numFmtId="0" fontId="37" fillId="5" borderId="1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0" fontId="27" fillId="3" borderId="0" xfId="0" applyFont="1" applyFill="1" applyAlignment="1" applyProtection="1">
      <alignment horizontal="center" vertical="center"/>
    </xf>
    <xf numFmtId="0" fontId="20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0" fillId="0" borderId="0" xfId="0" applyFont="1" applyBorder="1" applyAlignment="1" applyProtection="1">
      <alignment horizontal="right" vertical="center"/>
    </xf>
    <xf numFmtId="164" fontId="9" fillId="0" borderId="0" xfId="0" applyNumberFormat="1" applyFont="1" applyAlignment="1" applyProtection="1">
      <alignment horizontal="center" vertical="center"/>
    </xf>
    <xf numFmtId="0" fontId="24" fillId="0" borderId="60" xfId="0" applyFont="1" applyBorder="1" applyAlignment="1" applyProtection="1">
      <alignment vertical="center"/>
    </xf>
    <xf numFmtId="0" fontId="24" fillId="0" borderId="61" xfId="0" applyFont="1" applyBorder="1" applyAlignment="1" applyProtection="1">
      <alignment horizontal="center" vertical="center"/>
    </xf>
    <xf numFmtId="0" fontId="24" fillId="0" borderId="62" xfId="0" applyFont="1" applyBorder="1" applyAlignment="1" applyProtection="1">
      <alignment horizontal="center" vertical="center"/>
    </xf>
    <xf numFmtId="164" fontId="24" fillId="0" borderId="15" xfId="0" applyNumberFormat="1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23" fillId="0" borderId="63" xfId="0" applyFont="1" applyBorder="1" applyAlignment="1" applyProtection="1">
      <alignment vertical="center"/>
    </xf>
    <xf numFmtId="0" fontId="23" fillId="0" borderId="16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164" fontId="23" fillId="0" borderId="8" xfId="0" applyNumberFormat="1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31" fillId="0" borderId="0" xfId="0" applyFont="1" applyBorder="1" applyProtection="1"/>
    <xf numFmtId="0" fontId="0" fillId="0" borderId="0" xfId="0" applyProtection="1"/>
    <xf numFmtId="0" fontId="20" fillId="0" borderId="0" xfId="0" applyFont="1" applyFill="1" applyBorder="1" applyAlignment="1" applyProtection="1">
      <alignment horizontal="right" vertical="center"/>
    </xf>
    <xf numFmtId="10" fontId="5" fillId="0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30" fillId="0" borderId="0" xfId="0" applyFont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164" fontId="5" fillId="0" borderId="0" xfId="0" applyNumberFormat="1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3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Border="1" applyAlignment="1" applyProtection="1">
      <alignment horizontal="left" vertical="center"/>
    </xf>
    <xf numFmtId="0" fontId="25" fillId="0" borderId="0" xfId="2" applyFont="1" applyFill="1" applyBorder="1" applyAlignment="1" applyProtection="1">
      <alignment horizontal="centerContinuous" vertical="center"/>
    </xf>
    <xf numFmtId="0" fontId="25" fillId="0" borderId="0" xfId="2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 applyProtection="1">
      <alignment horizontal="center" vertical="center" wrapText="1"/>
    </xf>
    <xf numFmtId="0" fontId="42" fillId="4" borderId="0" xfId="2" applyFont="1" applyFill="1" applyBorder="1" applyAlignment="1" applyProtection="1">
      <alignment horizontal="left" vertical="top"/>
    </xf>
    <xf numFmtId="0" fontId="43" fillId="4" borderId="0" xfId="2" applyFont="1" applyFill="1" applyBorder="1" applyAlignment="1" applyProtection="1">
      <alignment horizontal="center" vertical="top"/>
    </xf>
    <xf numFmtId="0" fontId="44" fillId="4" borderId="0" xfId="5" applyFont="1" applyFill="1" applyBorder="1" applyAlignment="1" applyProtection="1">
      <alignment vertical="top"/>
    </xf>
    <xf numFmtId="0" fontId="45" fillId="4" borderId="0" xfId="5" applyFont="1" applyFill="1" applyBorder="1" applyAlignment="1" applyProtection="1">
      <alignment horizontal="center"/>
    </xf>
    <xf numFmtId="0" fontId="41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50" fillId="0" borderId="40" xfId="0" applyFont="1" applyFill="1" applyBorder="1" applyAlignment="1">
      <alignment vertical="center" wrapText="1"/>
    </xf>
    <xf numFmtId="0" fontId="50" fillId="0" borderId="41" xfId="2" applyFont="1" applyFill="1" applyBorder="1" applyAlignment="1">
      <alignment horizontal="center" vertical="center"/>
    </xf>
    <xf numFmtId="0" fontId="50" fillId="0" borderId="45" xfId="2" applyFont="1" applyFill="1" applyBorder="1" applyAlignment="1">
      <alignment horizontal="center" vertical="center"/>
    </xf>
    <xf numFmtId="0" fontId="50" fillId="4" borderId="27" xfId="0" applyFont="1" applyFill="1" applyBorder="1" applyAlignment="1">
      <alignment vertical="center"/>
    </xf>
    <xf numFmtId="0" fontId="50" fillId="4" borderId="25" xfId="0" applyFont="1" applyFill="1" applyBorder="1" applyAlignment="1">
      <alignment vertical="center"/>
    </xf>
    <xf numFmtId="0" fontId="50" fillId="0" borderId="42" xfId="2" applyFont="1" applyFill="1" applyBorder="1" applyAlignment="1">
      <alignment horizontal="center" vertical="center"/>
    </xf>
    <xf numFmtId="0" fontId="50" fillId="0" borderId="28" xfId="2" applyFont="1" applyFill="1" applyBorder="1" applyAlignment="1">
      <alignment horizontal="center" vertical="center"/>
    </xf>
    <xf numFmtId="0" fontId="50" fillId="0" borderId="39" xfId="2" applyFont="1" applyFill="1" applyBorder="1" applyAlignment="1">
      <alignment horizontal="center" vertical="center"/>
    </xf>
    <xf numFmtId="0" fontId="50" fillId="0" borderId="40" xfId="0" applyFont="1" applyFill="1" applyBorder="1" applyAlignment="1">
      <alignment vertical="center"/>
    </xf>
    <xf numFmtId="0" fontId="50" fillId="0" borderId="43" xfId="0" applyFont="1" applyFill="1" applyBorder="1" applyAlignment="1">
      <alignment vertical="center"/>
    </xf>
    <xf numFmtId="0" fontId="50" fillId="4" borderId="40" xfId="0" applyFont="1" applyFill="1" applyBorder="1" applyAlignment="1">
      <alignment vertical="center"/>
    </xf>
    <xf numFmtId="0" fontId="50" fillId="0" borderId="44" xfId="0" applyFont="1" applyFill="1" applyBorder="1" applyAlignment="1">
      <alignment vertical="center"/>
    </xf>
    <xf numFmtId="0" fontId="50" fillId="0" borderId="41" xfId="2" quotePrefix="1" applyFont="1" applyFill="1" applyBorder="1" applyAlignment="1">
      <alignment horizontal="center" vertical="center"/>
    </xf>
    <xf numFmtId="0" fontId="50" fillId="7" borderId="43" xfId="0" applyFont="1" applyFill="1" applyBorder="1" applyAlignment="1">
      <alignment vertical="center"/>
    </xf>
    <xf numFmtId="0" fontId="50" fillId="7" borderId="27" xfId="0" applyFont="1" applyFill="1" applyBorder="1" applyAlignment="1">
      <alignment vertical="center"/>
    </xf>
    <xf numFmtId="0" fontId="50" fillId="7" borderId="44" xfId="0" applyFont="1" applyFill="1" applyBorder="1" applyAlignment="1">
      <alignment vertical="center"/>
    </xf>
    <xf numFmtId="0" fontId="50" fillId="4" borderId="44" xfId="0" applyFont="1" applyFill="1" applyBorder="1" applyAlignment="1">
      <alignment vertical="center"/>
    </xf>
    <xf numFmtId="0" fontId="50" fillId="7" borderId="25" xfId="0" applyFont="1" applyFill="1" applyBorder="1" applyAlignment="1">
      <alignment vertical="center"/>
    </xf>
    <xf numFmtId="0" fontId="50" fillId="4" borderId="43" xfId="0" applyFont="1" applyFill="1" applyBorder="1" applyAlignment="1">
      <alignment vertical="center"/>
    </xf>
    <xf numFmtId="0" fontId="50" fillId="4" borderId="27" xfId="0" applyFont="1" applyFill="1" applyBorder="1" applyAlignment="1">
      <alignment horizontal="left" vertical="center"/>
    </xf>
    <xf numFmtId="0" fontId="50" fillId="0" borderId="50" xfId="0" applyFont="1" applyFill="1" applyBorder="1" applyAlignment="1">
      <alignment vertical="center" wrapText="1"/>
    </xf>
    <xf numFmtId="0" fontId="50" fillId="0" borderId="49" xfId="0" applyFont="1" applyFill="1" applyBorder="1" applyAlignment="1">
      <alignment vertical="center" wrapText="1"/>
    </xf>
    <xf numFmtId="0" fontId="50" fillId="0" borderId="50" xfId="0" applyFont="1" applyFill="1" applyBorder="1" applyAlignment="1">
      <alignment vertical="center"/>
    </xf>
    <xf numFmtId="0" fontId="50" fillId="4" borderId="50" xfId="0" applyFont="1" applyFill="1" applyBorder="1" applyAlignment="1">
      <alignment vertical="center"/>
    </xf>
    <xf numFmtId="0" fontId="50" fillId="0" borderId="48" xfId="0" applyFont="1" applyFill="1" applyBorder="1" applyAlignment="1">
      <alignment vertical="center"/>
    </xf>
    <xf numFmtId="0" fontId="50" fillId="7" borderId="50" xfId="0" applyFont="1" applyFill="1" applyBorder="1" applyAlignment="1">
      <alignment horizontal="left" vertical="top"/>
    </xf>
    <xf numFmtId="0" fontId="50" fillId="7" borderId="48" xfId="0" applyFont="1" applyFill="1" applyBorder="1" applyAlignment="1">
      <alignment vertical="center"/>
    </xf>
    <xf numFmtId="0" fontId="50" fillId="4" borderId="48" xfId="0" applyFont="1" applyFill="1" applyBorder="1" applyAlignment="1">
      <alignment vertical="center"/>
    </xf>
    <xf numFmtId="0" fontId="50" fillId="0" borderId="53" xfId="0" applyFont="1" applyFill="1" applyBorder="1" applyAlignment="1">
      <alignment vertical="center"/>
    </xf>
    <xf numFmtId="0" fontId="37" fillId="2" borderId="29" xfId="0" applyFont="1" applyFill="1" applyBorder="1" applyAlignment="1" applyProtection="1">
      <alignment horizontal="left" vertical="center"/>
    </xf>
    <xf numFmtId="0" fontId="37" fillId="2" borderId="21" xfId="0" applyFont="1" applyFill="1" applyBorder="1" applyAlignment="1" applyProtection="1">
      <alignment vertical="center"/>
    </xf>
    <xf numFmtId="0" fontId="37" fillId="2" borderId="21" xfId="0" applyFont="1" applyFill="1" applyBorder="1" applyAlignment="1" applyProtection="1">
      <alignment horizontal="center" vertical="center"/>
    </xf>
    <xf numFmtId="4" fontId="37" fillId="2" borderId="21" xfId="0" applyNumberFormat="1" applyFont="1" applyFill="1" applyBorder="1" applyAlignment="1" applyProtection="1">
      <alignment horizontal="right" vertical="center"/>
    </xf>
    <xf numFmtId="0" fontId="37" fillId="0" borderId="31" xfId="0" applyFont="1" applyFill="1" applyBorder="1" applyAlignment="1" applyProtection="1">
      <alignment horizontal="left" vertical="center"/>
    </xf>
    <xf numFmtId="164" fontId="37" fillId="5" borderId="21" xfId="0" applyNumberFormat="1" applyFont="1" applyFill="1" applyBorder="1" applyAlignment="1" applyProtection="1">
      <alignment horizontal="center" vertical="center"/>
    </xf>
    <xf numFmtId="0" fontId="37" fillId="0" borderId="80" xfId="0" applyFont="1" applyFill="1" applyBorder="1" applyAlignment="1" applyProtection="1">
      <alignment horizontal="left" vertical="center"/>
    </xf>
    <xf numFmtId="0" fontId="37" fillId="0" borderId="81" xfId="0" applyFont="1" applyFill="1" applyBorder="1" applyAlignment="1" applyProtection="1">
      <alignment vertical="center"/>
    </xf>
    <xf numFmtId="0" fontId="37" fillId="0" borderId="81" xfId="0" applyFont="1" applyFill="1" applyBorder="1" applyAlignment="1" applyProtection="1">
      <alignment horizontal="center" vertical="center"/>
    </xf>
    <xf numFmtId="164" fontId="37" fillId="0" borderId="81" xfId="0" applyNumberFormat="1" applyFont="1" applyFill="1" applyBorder="1" applyAlignment="1" applyProtection="1">
      <alignment horizontal="center" vertical="center"/>
    </xf>
    <xf numFmtId="4" fontId="37" fillId="0" borderId="81" xfId="0" applyNumberFormat="1" applyFont="1" applyFill="1" applyBorder="1" applyAlignment="1" applyProtection="1">
      <alignment horizontal="right" vertical="center"/>
    </xf>
    <xf numFmtId="4" fontId="37" fillId="0" borderId="82" xfId="0" applyNumberFormat="1" applyFont="1" applyFill="1" applyBorder="1" applyAlignment="1" applyProtection="1">
      <alignment vertical="center"/>
    </xf>
    <xf numFmtId="0" fontId="24" fillId="0" borderId="11" xfId="0" applyFont="1" applyBorder="1" applyAlignment="1" applyProtection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7" quotePrefix="1" applyFont="1" applyFill="1" applyBorder="1" applyAlignment="1" applyProtection="1">
      <alignment horizontal="center" vertical="center"/>
    </xf>
    <xf numFmtId="0" fontId="40" fillId="0" borderId="0" xfId="7" applyFont="1" applyFill="1" applyBorder="1" applyAlignment="1" applyProtection="1">
      <alignment horizontal="center" vertical="center"/>
    </xf>
    <xf numFmtId="0" fontId="47" fillId="4" borderId="84" xfId="6" applyFont="1" applyFill="1" applyBorder="1" applyAlignment="1">
      <alignment horizontal="left" vertical="top"/>
    </xf>
    <xf numFmtId="0" fontId="54" fillId="6" borderId="84" xfId="6" applyFont="1" applyFill="1" applyBorder="1" applyAlignment="1">
      <alignment horizontal="left" vertical="top"/>
    </xf>
    <xf numFmtId="0" fontId="47" fillId="6" borderId="0" xfId="7" applyFont="1" applyFill="1" applyBorder="1" applyAlignment="1">
      <alignment vertical="center"/>
    </xf>
    <xf numFmtId="0" fontId="47" fillId="6" borderId="67" xfId="7" applyFont="1" applyFill="1" applyBorder="1" applyAlignment="1">
      <alignment vertical="center"/>
    </xf>
    <xf numFmtId="0" fontId="47" fillId="0" borderId="86" xfId="7" applyFont="1" applyFill="1" applyBorder="1" applyAlignment="1">
      <alignment horizontal="center" vertical="center"/>
    </xf>
    <xf numFmtId="0" fontId="47" fillId="4" borderId="32" xfId="0" applyFont="1" applyFill="1" applyBorder="1" applyAlignment="1">
      <alignment horizontal="left" vertical="top"/>
    </xf>
    <xf numFmtId="0" fontId="47" fillId="0" borderId="45" xfId="7" applyFont="1" applyFill="1" applyBorder="1" applyAlignment="1">
      <alignment horizontal="center" vertical="center"/>
    </xf>
    <xf numFmtId="0" fontId="47" fillId="0" borderId="41" xfId="7" applyFont="1" applyFill="1" applyBorder="1" applyAlignment="1">
      <alignment horizontal="center" vertical="center"/>
    </xf>
    <xf numFmtId="0" fontId="47" fillId="0" borderId="87" xfId="7" applyFont="1" applyFill="1" applyBorder="1" applyAlignment="1">
      <alignment horizontal="center" vertical="center"/>
    </xf>
    <xf numFmtId="0" fontId="47" fillId="0" borderId="42" xfId="7" applyFont="1" applyFill="1" applyBorder="1" applyAlignment="1">
      <alignment horizontal="center" vertical="center"/>
    </xf>
    <xf numFmtId="0" fontId="47" fillId="0" borderId="88" xfId="7" applyFont="1" applyFill="1" applyBorder="1" applyAlignment="1">
      <alignment horizontal="center" vertical="center"/>
    </xf>
    <xf numFmtId="0" fontId="47" fillId="4" borderId="84" xfId="0" applyFont="1" applyFill="1" applyBorder="1" applyAlignment="1">
      <alignment horizontal="left" vertical="top"/>
    </xf>
    <xf numFmtId="0" fontId="47" fillId="0" borderId="34" xfId="7" applyFont="1" applyFill="1" applyBorder="1" applyAlignment="1">
      <alignment horizontal="center" vertical="center"/>
    </xf>
    <xf numFmtId="0" fontId="54" fillId="6" borderId="84" xfId="0" applyFont="1" applyFill="1" applyBorder="1" applyAlignment="1">
      <alignment horizontal="left" vertical="top"/>
    </xf>
    <xf numFmtId="0" fontId="54" fillId="6" borderId="84" xfId="0" applyFont="1" applyFill="1" applyBorder="1" applyAlignment="1">
      <alignment horizontal="left" vertical="center"/>
    </xf>
    <xf numFmtId="0" fontId="47" fillId="0" borderId="89" xfId="7" applyFont="1" applyFill="1" applyBorder="1" applyAlignment="1">
      <alignment horizontal="center" vertical="center"/>
    </xf>
    <xf numFmtId="0" fontId="47" fillId="4" borderId="90" xfId="0" applyFont="1" applyFill="1" applyBorder="1" applyAlignment="1">
      <alignment horizontal="left" vertical="top"/>
    </xf>
    <xf numFmtId="0" fontId="47" fillId="0" borderId="28" xfId="7" applyFont="1" applyFill="1" applyBorder="1" applyAlignment="1">
      <alignment horizontal="center" vertical="center"/>
    </xf>
    <xf numFmtId="0" fontId="47" fillId="0" borderId="68" xfId="7" applyFont="1" applyFill="1" applyBorder="1" applyAlignment="1">
      <alignment horizontal="center" vertical="center"/>
    </xf>
    <xf numFmtId="0" fontId="47" fillId="0" borderId="39" xfId="7" applyFont="1" applyFill="1" applyBorder="1" applyAlignment="1">
      <alignment horizontal="center" vertical="center"/>
    </xf>
    <xf numFmtId="0" fontId="47" fillId="4" borderId="90" xfId="0" applyFont="1" applyFill="1" applyBorder="1" applyAlignment="1">
      <alignment horizontal="left" vertical="center"/>
    </xf>
    <xf numFmtId="0" fontId="47" fillId="0" borderId="5" xfId="7" applyFont="1" applyFill="1" applyBorder="1" applyAlignment="1">
      <alignment horizontal="center" vertical="center"/>
    </xf>
    <xf numFmtId="0" fontId="47" fillId="0" borderId="36" xfId="7" applyFont="1" applyFill="1" applyBorder="1" applyAlignment="1">
      <alignment horizontal="center" vertical="center"/>
    </xf>
    <xf numFmtId="0" fontId="47" fillId="4" borderId="91" xfId="0" applyFont="1" applyFill="1" applyBorder="1" applyAlignment="1">
      <alignment horizontal="left" vertical="top"/>
    </xf>
    <xf numFmtId="0" fontId="47" fillId="6" borderId="85" xfId="7" applyFont="1" applyFill="1" applyBorder="1" applyAlignment="1">
      <alignment vertical="center"/>
    </xf>
    <xf numFmtId="0" fontId="47" fillId="4" borderId="84" xfId="7" applyFont="1" applyFill="1" applyBorder="1" applyAlignment="1">
      <alignment horizontal="left" vertical="top"/>
    </xf>
    <xf numFmtId="0" fontId="47" fillId="4" borderId="84" xfId="0" applyFont="1" applyFill="1" applyBorder="1" applyAlignment="1">
      <alignment horizontal="left" vertical="center"/>
    </xf>
    <xf numFmtId="0" fontId="47" fillId="4" borderId="55" xfId="0" applyFont="1" applyFill="1" applyBorder="1" applyAlignment="1">
      <alignment horizontal="left" vertical="top"/>
    </xf>
    <xf numFmtId="0" fontId="47" fillId="0" borderId="9" xfId="7" applyFont="1" applyFill="1" applyBorder="1" applyAlignment="1">
      <alignment horizontal="center" vertical="center"/>
    </xf>
    <xf numFmtId="0" fontId="47" fillId="0" borderId="9" xfId="7" quotePrefix="1" applyFont="1" applyFill="1" applyBorder="1" applyAlignment="1">
      <alignment horizontal="center" vertical="center"/>
    </xf>
    <xf numFmtId="0" fontId="47" fillId="6" borderId="0" xfId="0" applyFont="1" applyFill="1" applyBorder="1" applyAlignment="1">
      <alignment horizontal="left" vertical="top"/>
    </xf>
    <xf numFmtId="0" fontId="47" fillId="4" borderId="40" xfId="0" applyFont="1" applyFill="1" applyBorder="1" applyAlignment="1">
      <alignment horizontal="left" vertical="top"/>
    </xf>
    <xf numFmtId="0" fontId="47" fillId="4" borderId="38" xfId="0" applyFont="1" applyFill="1" applyBorder="1" applyAlignment="1">
      <alignment horizontal="left" vertical="top"/>
    </xf>
    <xf numFmtId="0" fontId="47" fillId="4" borderId="46" xfId="7" applyFont="1" applyFill="1" applyBorder="1" applyAlignment="1">
      <alignment horizontal="left" vertical="top"/>
    </xf>
    <xf numFmtId="0" fontId="47" fillId="4" borderId="46" xfId="0" applyFont="1" applyFill="1" applyBorder="1" applyAlignment="1">
      <alignment horizontal="left" vertical="top"/>
    </xf>
    <xf numFmtId="0" fontId="47" fillId="4" borderId="43" xfId="0" applyFont="1" applyFill="1" applyBorder="1" applyAlignment="1">
      <alignment horizontal="left" vertical="top"/>
    </xf>
    <xf numFmtId="0" fontId="47" fillId="0" borderId="74" xfId="7" applyFont="1" applyFill="1" applyBorder="1" applyAlignment="1">
      <alignment horizontal="left" vertical="top"/>
    </xf>
    <xf numFmtId="0" fontId="47" fillId="4" borderId="44" xfId="0" applyFont="1" applyFill="1" applyBorder="1" applyAlignment="1">
      <alignment horizontal="left" vertical="top"/>
    </xf>
    <xf numFmtId="0" fontId="47" fillId="0" borderId="43" xfId="0" applyFont="1" applyFill="1" applyBorder="1" applyAlignment="1">
      <alignment horizontal="left" vertical="top"/>
    </xf>
    <xf numFmtId="0" fontId="47" fillId="0" borderId="46" xfId="0" applyFont="1" applyFill="1" applyBorder="1" applyAlignment="1">
      <alignment horizontal="left" vertical="top"/>
    </xf>
    <xf numFmtId="0" fontId="47" fillId="0" borderId="40" xfId="0" applyFont="1" applyFill="1" applyBorder="1" applyAlignment="1">
      <alignment horizontal="left" vertical="top"/>
    </xf>
    <xf numFmtId="0" fontId="47" fillId="4" borderId="40" xfId="7" applyFont="1" applyFill="1" applyBorder="1" applyAlignment="1">
      <alignment horizontal="left" vertical="top"/>
    </xf>
    <xf numFmtId="0" fontId="47" fillId="4" borderId="43" xfId="7" applyFont="1" applyFill="1" applyBorder="1" applyAlignment="1">
      <alignment horizontal="left" vertical="top"/>
    </xf>
    <xf numFmtId="0" fontId="47" fillId="0" borderId="43" xfId="7" applyFont="1" applyFill="1" applyBorder="1" applyAlignment="1">
      <alignment horizontal="left" vertical="top"/>
    </xf>
    <xf numFmtId="0" fontId="47" fillId="4" borderId="92" xfId="0" applyFont="1" applyFill="1" applyBorder="1" applyAlignment="1">
      <alignment horizontal="left" vertical="top"/>
    </xf>
    <xf numFmtId="0" fontId="47" fillId="4" borderId="0" xfId="0" applyFont="1" applyFill="1" applyBorder="1" applyAlignment="1">
      <alignment horizontal="left" vertical="top"/>
    </xf>
    <xf numFmtId="0" fontId="35" fillId="0" borderId="0" xfId="0" applyFont="1" applyBorder="1" applyAlignment="1" applyProtection="1">
      <alignment horizontal="left" vertical="center"/>
    </xf>
    <xf numFmtId="0" fontId="53" fillId="7" borderId="0" xfId="0" applyFont="1" applyFill="1" applyAlignment="1" applyProtection="1">
      <alignment horizontal="left" vertical="top" shrinkToFit="1"/>
    </xf>
    <xf numFmtId="0" fontId="47" fillId="7" borderId="0" xfId="0" applyFont="1" applyFill="1" applyAlignment="1" applyProtection="1">
      <alignment horizontal="left" vertical="top" shrinkToFit="1"/>
    </xf>
    <xf numFmtId="0" fontId="47" fillId="4" borderId="0" xfId="7" applyFont="1" applyFill="1" applyAlignment="1" applyProtection="1">
      <alignment horizontal="center" vertical="center" shrinkToFit="1"/>
    </xf>
    <xf numFmtId="0" fontId="56" fillId="0" borderId="0" xfId="1" applyFont="1" applyFill="1" applyBorder="1" applyAlignment="1" applyProtection="1">
      <alignment horizontal="left" vertical="center"/>
    </xf>
    <xf numFmtId="0" fontId="24" fillId="0" borderId="11" xfId="0" applyFont="1" applyBorder="1" applyAlignment="1" applyProtection="1">
      <alignment horizontal="center" vertical="center" wrapText="1"/>
    </xf>
    <xf numFmtId="164" fontId="37" fillId="6" borderId="21" xfId="0" applyNumberFormat="1" applyFont="1" applyFill="1" applyBorder="1" applyAlignment="1" applyProtection="1">
      <alignment horizontal="center" vertical="center"/>
    </xf>
    <xf numFmtId="0" fontId="37" fillId="5" borderId="24" xfId="0" applyFont="1" applyFill="1" applyBorder="1" applyAlignment="1" applyProtection="1">
      <alignment horizontal="left" vertical="center"/>
    </xf>
    <xf numFmtId="165" fontId="52" fillId="7" borderId="39" xfId="0" applyNumberFormat="1" applyFont="1" applyFill="1" applyBorder="1" applyAlignment="1">
      <alignment horizontal="center" vertical="center"/>
    </xf>
    <xf numFmtId="165" fontId="52" fillId="7" borderId="42" xfId="7" applyNumberFormat="1" applyFont="1" applyFill="1" applyBorder="1" applyAlignment="1">
      <alignment horizontal="center" vertical="center"/>
    </xf>
    <xf numFmtId="0" fontId="52" fillId="7" borderId="45" xfId="7" applyFont="1" applyFill="1" applyBorder="1" applyAlignment="1">
      <alignment horizontal="center" vertical="center"/>
    </xf>
    <xf numFmtId="0" fontId="52" fillId="7" borderId="42" xfId="7" applyFont="1" applyFill="1" applyBorder="1" applyAlignment="1">
      <alignment horizontal="center" vertical="center"/>
    </xf>
    <xf numFmtId="165" fontId="52" fillId="7" borderId="39" xfId="7" applyNumberFormat="1" applyFont="1" applyFill="1" applyBorder="1" applyAlignment="1">
      <alignment horizontal="center" vertical="center"/>
    </xf>
    <xf numFmtId="165" fontId="52" fillId="7" borderId="5" xfId="7" applyNumberFormat="1" applyFont="1" applyFill="1" applyBorder="1" applyAlignment="1">
      <alignment horizontal="center" vertical="center"/>
    </xf>
    <xf numFmtId="165" fontId="52" fillId="7" borderId="41" xfId="7" applyNumberFormat="1" applyFont="1" applyFill="1" applyBorder="1" applyAlignment="1">
      <alignment horizontal="center" vertical="center"/>
    </xf>
    <xf numFmtId="165" fontId="52" fillId="7" borderId="45" xfId="7" applyNumberFormat="1" applyFont="1" applyFill="1" applyBorder="1" applyAlignment="1">
      <alignment horizontal="center" vertical="center"/>
    </xf>
    <xf numFmtId="165" fontId="52" fillId="7" borderId="28" xfId="7" applyNumberFormat="1" applyFont="1" applyFill="1" applyBorder="1" applyAlignment="1">
      <alignment horizontal="center" vertical="center"/>
    </xf>
    <xf numFmtId="0" fontId="52" fillId="7" borderId="41" xfId="7" applyFont="1" applyFill="1" applyBorder="1" applyAlignment="1">
      <alignment horizontal="center" vertical="center"/>
    </xf>
    <xf numFmtId="0" fontId="47" fillId="4" borderId="54" xfId="0" applyFont="1" applyFill="1" applyBorder="1" applyAlignment="1">
      <alignment horizontal="left" vertical="top"/>
    </xf>
    <xf numFmtId="0" fontId="47" fillId="4" borderId="50" xfId="0" applyFont="1" applyFill="1" applyBorder="1" applyAlignment="1">
      <alignment horizontal="left" vertical="top"/>
    </xf>
    <xf numFmtId="0" fontId="47" fillId="4" borderId="48" xfId="0" applyFont="1" applyFill="1" applyBorder="1" applyAlignment="1">
      <alignment horizontal="left" vertical="top"/>
    </xf>
    <xf numFmtId="0" fontId="47" fillId="0" borderId="50" xfId="0" applyFont="1" applyFill="1" applyBorder="1" applyAlignment="1">
      <alignment horizontal="left" vertical="top"/>
    </xf>
    <xf numFmtId="0" fontId="47" fillId="4" borderId="50" xfId="7" applyFont="1" applyFill="1" applyBorder="1" applyAlignment="1">
      <alignment horizontal="left" vertical="top"/>
    </xf>
    <xf numFmtId="0" fontId="47" fillId="0" borderId="0" xfId="7" applyFont="1" applyFill="1" applyBorder="1" applyAlignment="1">
      <alignment vertical="center"/>
    </xf>
    <xf numFmtId="0" fontId="47" fillId="4" borderId="15" xfId="0" applyFont="1" applyFill="1" applyBorder="1" applyAlignment="1">
      <alignment horizontal="left" vertical="top"/>
    </xf>
    <xf numFmtId="0" fontId="47" fillId="4" borderId="46" xfId="0" applyFont="1" applyFill="1" applyBorder="1" applyAlignment="1">
      <alignment horizontal="left" vertical="center"/>
    </xf>
    <xf numFmtId="0" fontId="47" fillId="4" borderId="95" xfId="0" applyFont="1" applyFill="1" applyBorder="1" applyAlignment="1">
      <alignment horizontal="left" vertical="top"/>
    </xf>
    <xf numFmtId="0" fontId="47" fillId="4" borderId="93" xfId="0" applyFont="1" applyFill="1" applyBorder="1" applyAlignment="1">
      <alignment horizontal="left" vertical="top"/>
    </xf>
    <xf numFmtId="0" fontId="54" fillId="6" borderId="90" xfId="0" applyFont="1" applyFill="1" applyBorder="1" applyAlignment="1">
      <alignment horizontal="left" vertical="top"/>
    </xf>
    <xf numFmtId="0" fontId="12" fillId="5" borderId="29" xfId="0" applyFont="1" applyFill="1" applyBorder="1" applyAlignment="1" applyProtection="1">
      <alignment horizontal="left" vertical="center"/>
    </xf>
    <xf numFmtId="0" fontId="12" fillId="5" borderId="21" xfId="0" applyFont="1" applyFill="1" applyBorder="1" applyAlignment="1" applyProtection="1">
      <alignment vertical="center"/>
    </xf>
    <xf numFmtId="0" fontId="12" fillId="5" borderId="21" xfId="0" applyFont="1" applyFill="1" applyBorder="1" applyAlignment="1" applyProtection="1">
      <alignment horizontal="center" vertical="center"/>
    </xf>
    <xf numFmtId="4" fontId="12" fillId="5" borderId="21" xfId="0" applyNumberFormat="1" applyFont="1" applyFill="1" applyBorder="1" applyAlignment="1" applyProtection="1">
      <alignment horizontal="right" vertical="center"/>
    </xf>
    <xf numFmtId="0" fontId="37" fillId="0" borderId="101" xfId="0" applyFont="1" applyFill="1" applyBorder="1" applyAlignment="1" applyProtection="1">
      <alignment vertical="center"/>
    </xf>
    <xf numFmtId="0" fontId="37" fillId="0" borderId="101" xfId="0" applyFont="1" applyFill="1" applyBorder="1" applyAlignment="1" applyProtection="1">
      <alignment horizontal="center" vertical="center"/>
    </xf>
    <xf numFmtId="164" fontId="37" fillId="0" borderId="101" xfId="0" applyNumberFormat="1" applyFont="1" applyFill="1" applyBorder="1" applyAlignment="1" applyProtection="1">
      <alignment horizontal="center" vertical="center"/>
    </xf>
    <xf numFmtId="4" fontId="37" fillId="0" borderId="101" xfId="0" applyNumberFormat="1" applyFont="1" applyFill="1" applyBorder="1" applyAlignment="1" applyProtection="1">
      <alignment horizontal="right" vertical="center"/>
    </xf>
    <xf numFmtId="0" fontId="12" fillId="5" borderId="101" xfId="0" applyFont="1" applyFill="1" applyBorder="1" applyAlignment="1" applyProtection="1">
      <alignment vertical="center"/>
    </xf>
    <xf numFmtId="0" fontId="12" fillId="5" borderId="101" xfId="0" applyFont="1" applyFill="1" applyBorder="1" applyAlignment="1" applyProtection="1">
      <alignment horizontal="center" vertical="center"/>
    </xf>
    <xf numFmtId="164" fontId="12" fillId="5" borderId="101" xfId="0" applyNumberFormat="1" applyFont="1" applyFill="1" applyBorder="1" applyAlignment="1" applyProtection="1">
      <alignment horizontal="center" vertical="center"/>
    </xf>
    <xf numFmtId="4" fontId="12" fillId="5" borderId="101" xfId="0" applyNumberFormat="1" applyFont="1" applyFill="1" applyBorder="1" applyAlignment="1" applyProtection="1">
      <alignment horizontal="right" vertical="center"/>
    </xf>
    <xf numFmtId="0" fontId="37" fillId="5" borderId="101" xfId="0" applyFont="1" applyFill="1" applyBorder="1" applyAlignment="1" applyProtection="1">
      <alignment vertical="center"/>
    </xf>
    <xf numFmtId="0" fontId="37" fillId="5" borderId="101" xfId="0" applyFont="1" applyFill="1" applyBorder="1" applyAlignment="1" applyProtection="1">
      <alignment horizontal="center" vertical="center"/>
    </xf>
    <xf numFmtId="164" fontId="37" fillId="5" borderId="101" xfId="0" applyNumberFormat="1" applyFont="1" applyFill="1" applyBorder="1" applyAlignment="1" applyProtection="1">
      <alignment horizontal="center" vertical="center"/>
    </xf>
    <xf numFmtId="4" fontId="37" fillId="5" borderId="101" xfId="0" applyNumberFormat="1" applyFont="1" applyFill="1" applyBorder="1" applyAlignment="1" applyProtection="1">
      <alignment horizontal="right" vertical="center"/>
    </xf>
    <xf numFmtId="0" fontId="12" fillId="0" borderId="101" xfId="0" applyFont="1" applyFill="1" applyBorder="1" applyAlignment="1" applyProtection="1">
      <alignment vertical="center"/>
    </xf>
    <xf numFmtId="0" fontId="12" fillId="0" borderId="101" xfId="0" applyFont="1" applyFill="1" applyBorder="1" applyAlignment="1" applyProtection="1">
      <alignment horizontal="center" vertical="center"/>
    </xf>
    <xf numFmtId="164" fontId="12" fillId="0" borderId="101" xfId="0" applyNumberFormat="1" applyFont="1" applyFill="1" applyBorder="1" applyAlignment="1" applyProtection="1">
      <alignment horizontal="center" vertical="center"/>
    </xf>
    <xf numFmtId="4" fontId="12" fillId="0" borderId="101" xfId="0" applyNumberFormat="1" applyFont="1" applyFill="1" applyBorder="1" applyAlignment="1" applyProtection="1">
      <alignment horizontal="right" vertical="center"/>
    </xf>
    <xf numFmtId="0" fontId="50" fillId="0" borderId="106" xfId="0" applyFont="1" applyFill="1" applyBorder="1" applyAlignment="1">
      <alignment vertical="center"/>
    </xf>
    <xf numFmtId="0" fontId="50" fillId="4" borderId="106" xfId="0" applyFont="1" applyFill="1" applyBorder="1" applyAlignment="1">
      <alignment vertical="center"/>
    </xf>
    <xf numFmtId="0" fontId="37" fillId="0" borderId="26" xfId="0" applyFont="1" applyFill="1" applyBorder="1" applyAlignment="1" applyProtection="1">
      <alignment horizontal="left" vertical="center"/>
    </xf>
    <xf numFmtId="0" fontId="37" fillId="0" borderId="9" xfId="0" applyFont="1" applyFill="1" applyBorder="1" applyAlignment="1" applyProtection="1">
      <alignment vertical="center"/>
    </xf>
    <xf numFmtId="0" fontId="37" fillId="0" borderId="9" xfId="0" applyFont="1" applyFill="1" applyBorder="1" applyAlignment="1" applyProtection="1">
      <alignment horizontal="center" vertical="center"/>
    </xf>
    <xf numFmtId="164" fontId="37" fillId="0" borderId="9" xfId="0" applyNumberFormat="1" applyFont="1" applyFill="1" applyBorder="1" applyAlignment="1" applyProtection="1">
      <alignment horizontal="center" vertical="center"/>
    </xf>
    <xf numFmtId="4" fontId="37" fillId="0" borderId="9" xfId="0" applyNumberFormat="1" applyFont="1" applyFill="1" applyBorder="1" applyAlignment="1" applyProtection="1">
      <alignment horizontal="right" vertical="center"/>
    </xf>
    <xf numFmtId="4" fontId="37" fillId="2" borderId="109" xfId="0" applyNumberFormat="1" applyFont="1" applyFill="1" applyBorder="1" applyAlignment="1" applyProtection="1">
      <alignment vertical="center"/>
    </xf>
    <xf numFmtId="4" fontId="37" fillId="5" borderId="21" xfId="0" applyNumberFormat="1" applyFont="1" applyFill="1" applyBorder="1" applyAlignment="1" applyProtection="1">
      <alignment horizontal="right" vertical="center"/>
    </xf>
    <xf numFmtId="4" fontId="37" fillId="0" borderId="98" xfId="0" applyNumberFormat="1" applyFont="1" applyFill="1" applyBorder="1" applyAlignment="1" applyProtection="1">
      <alignment vertical="center"/>
    </xf>
    <xf numFmtId="4" fontId="37" fillId="5" borderId="98" xfId="0" applyNumberFormat="1" applyFont="1" applyFill="1" applyBorder="1" applyAlignment="1" applyProtection="1">
      <alignment vertical="center"/>
    </xf>
    <xf numFmtId="0" fontId="37" fillId="5" borderId="29" xfId="0" applyFont="1" applyFill="1" applyBorder="1" applyAlignment="1" applyProtection="1">
      <alignment horizontal="left" vertical="center"/>
    </xf>
    <xf numFmtId="0" fontId="37" fillId="5" borderId="21" xfId="0" applyFont="1" applyFill="1" applyBorder="1" applyAlignment="1" applyProtection="1">
      <alignment vertical="center"/>
    </xf>
    <xf numFmtId="0" fontId="37" fillId="5" borderId="21" xfId="0" applyFont="1" applyFill="1" applyBorder="1" applyAlignment="1" applyProtection="1">
      <alignment horizontal="center" vertical="center"/>
    </xf>
    <xf numFmtId="1" fontId="37" fillId="5" borderId="21" xfId="0" applyNumberFormat="1" applyFont="1" applyFill="1" applyBorder="1" applyAlignment="1" applyProtection="1">
      <alignment horizontal="center" vertical="center"/>
    </xf>
    <xf numFmtId="4" fontId="12" fillId="5" borderId="5" xfId="0" applyNumberFormat="1" applyFont="1" applyFill="1" applyBorder="1" applyAlignment="1" applyProtection="1">
      <alignment horizontal="right" vertical="center"/>
    </xf>
    <xf numFmtId="4" fontId="38" fillId="5" borderId="5" xfId="0" applyNumberFormat="1" applyFont="1" applyFill="1" applyBorder="1" applyAlignment="1" applyProtection="1">
      <alignment horizontal="right" vertical="center"/>
    </xf>
    <xf numFmtId="0" fontId="47" fillId="0" borderId="49" xfId="7" applyFont="1" applyFill="1" applyBorder="1" applyAlignment="1">
      <alignment horizontal="left" vertical="top"/>
    </xf>
    <xf numFmtId="0" fontId="47" fillId="0" borderId="106" xfId="0" applyFont="1" applyFill="1" applyBorder="1" applyAlignment="1">
      <alignment horizontal="left" vertical="top"/>
    </xf>
    <xf numFmtId="0" fontId="47" fillId="4" borderId="49" xfId="0" applyFont="1" applyFill="1" applyBorder="1" applyAlignment="1">
      <alignment horizontal="left" vertical="top"/>
    </xf>
    <xf numFmtId="0" fontId="47" fillId="4" borderId="49" xfId="7" applyFont="1" applyFill="1" applyBorder="1" applyAlignment="1">
      <alignment horizontal="left" vertical="top"/>
    </xf>
    <xf numFmtId="0" fontId="47" fillId="4" borderId="106" xfId="7" applyFont="1" applyFill="1" applyBorder="1" applyAlignment="1">
      <alignment horizontal="left" vertical="top"/>
    </xf>
    <xf numFmtId="0" fontId="47" fillId="0" borderId="101" xfId="7" applyFont="1" applyFill="1" applyBorder="1" applyAlignment="1">
      <alignment horizontal="center" vertical="center"/>
    </xf>
    <xf numFmtId="0" fontId="47" fillId="0" borderId="100" xfId="7" applyFont="1" applyFill="1" applyBorder="1" applyAlignment="1">
      <alignment horizontal="center" vertical="center"/>
    </xf>
    <xf numFmtId="0" fontId="47" fillId="0" borderId="35" xfId="7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left" vertical="center"/>
    </xf>
    <xf numFmtId="165" fontId="60" fillId="7" borderId="0" xfId="7" applyNumberFormat="1" applyFont="1" applyFill="1" applyBorder="1" applyAlignment="1">
      <alignment horizontal="center" vertical="top" wrapText="1"/>
    </xf>
    <xf numFmtId="0" fontId="47" fillId="4" borderId="98" xfId="6" applyFont="1" applyFill="1" applyBorder="1" applyAlignment="1">
      <alignment horizontal="left" vertical="center"/>
    </xf>
    <xf numFmtId="0" fontId="47" fillId="4" borderId="102" xfId="0" applyFont="1" applyFill="1" applyBorder="1" applyAlignment="1">
      <alignment horizontal="left" vertical="center"/>
    </xf>
    <xf numFmtId="165" fontId="52" fillId="7" borderId="101" xfId="7" applyNumberFormat="1" applyFont="1" applyFill="1" applyBorder="1" applyAlignment="1">
      <alignment horizontal="center" vertical="center"/>
    </xf>
    <xf numFmtId="165" fontId="52" fillId="0" borderId="101" xfId="7" applyNumberFormat="1" applyFont="1" applyFill="1" applyBorder="1" applyAlignment="1">
      <alignment horizontal="center" vertical="center"/>
    </xf>
    <xf numFmtId="0" fontId="54" fillId="6" borderId="98" xfId="6" applyFont="1" applyFill="1" applyBorder="1" applyAlignment="1">
      <alignment horizontal="left" vertical="center"/>
    </xf>
    <xf numFmtId="165" fontId="52" fillId="6" borderId="102" xfId="7" applyNumberFormat="1" applyFont="1" applyFill="1" applyBorder="1" applyAlignment="1">
      <alignment horizontal="center" vertical="center"/>
    </xf>
    <xf numFmtId="0" fontId="47" fillId="4" borderId="113" xfId="0" applyFont="1" applyFill="1" applyBorder="1" applyAlignment="1">
      <alignment horizontal="left" vertical="center"/>
    </xf>
    <xf numFmtId="0" fontId="47" fillId="4" borderId="27" xfId="0" applyFont="1" applyFill="1" applyBorder="1" applyAlignment="1">
      <alignment horizontal="left" vertical="center"/>
    </xf>
    <xf numFmtId="0" fontId="52" fillId="7" borderId="39" xfId="0" applyFont="1" applyFill="1" applyBorder="1" applyAlignment="1">
      <alignment horizontal="center" vertical="center"/>
    </xf>
    <xf numFmtId="0" fontId="52" fillId="7" borderId="42" xfId="0" applyFont="1" applyFill="1" applyBorder="1" applyAlignment="1">
      <alignment horizontal="center" vertical="center"/>
    </xf>
    <xf numFmtId="0" fontId="47" fillId="4" borderId="98" xfId="0" applyFont="1" applyFill="1" applyBorder="1" applyAlignment="1">
      <alignment horizontal="left" vertical="center"/>
    </xf>
    <xf numFmtId="0" fontId="52" fillId="7" borderId="101" xfId="7" applyFont="1" applyFill="1" applyBorder="1" applyAlignment="1">
      <alignment horizontal="center" vertical="center"/>
    </xf>
    <xf numFmtId="0" fontId="57" fillId="6" borderId="98" xfId="0" applyFont="1" applyFill="1" applyBorder="1" applyAlignment="1">
      <alignment horizontal="left" vertical="center"/>
    </xf>
    <xf numFmtId="0" fontId="52" fillId="4" borderId="98" xfId="0" applyFont="1" applyFill="1" applyBorder="1" applyAlignment="1">
      <alignment horizontal="left" vertical="center"/>
    </xf>
    <xf numFmtId="0" fontId="52" fillId="4" borderId="113" xfId="0" applyFont="1" applyFill="1" applyBorder="1" applyAlignment="1">
      <alignment horizontal="left" vertical="center"/>
    </xf>
    <xf numFmtId="165" fontId="52" fillId="7" borderId="100" xfId="7" applyNumberFormat="1" applyFont="1" applyFill="1" applyBorder="1" applyAlignment="1">
      <alignment horizontal="center" vertical="center"/>
    </xf>
    <xf numFmtId="0" fontId="52" fillId="7" borderId="100" xfId="7" applyFont="1" applyFill="1" applyBorder="1" applyAlignment="1">
      <alignment horizontal="center" vertical="center"/>
    </xf>
    <xf numFmtId="0" fontId="52" fillId="4" borderId="27" xfId="0" applyFont="1" applyFill="1" applyBorder="1" applyAlignment="1">
      <alignment horizontal="left" vertical="center"/>
    </xf>
    <xf numFmtId="0" fontId="52" fillId="7" borderId="39" xfId="7" applyFont="1" applyFill="1" applyBorder="1" applyAlignment="1">
      <alignment horizontal="center" vertical="center"/>
    </xf>
    <xf numFmtId="0" fontId="52" fillId="7" borderId="28" xfId="7" applyFont="1" applyFill="1" applyBorder="1" applyAlignment="1">
      <alignment horizontal="center" vertical="center"/>
    </xf>
    <xf numFmtId="0" fontId="52" fillId="7" borderId="5" xfId="7" applyFont="1" applyFill="1" applyBorder="1" applyAlignment="1">
      <alignment horizontal="center" vertical="center"/>
    </xf>
    <xf numFmtId="0" fontId="52" fillId="4" borderId="98" xfId="7" applyFont="1" applyFill="1" applyBorder="1" applyAlignment="1">
      <alignment horizontal="left" vertical="center"/>
    </xf>
    <xf numFmtId="0" fontId="52" fillId="0" borderId="98" xfId="0" applyFont="1" applyFill="1" applyBorder="1" applyAlignment="1">
      <alignment horizontal="left" vertical="center"/>
    </xf>
    <xf numFmtId="0" fontId="52" fillId="7" borderId="98" xfId="11" applyFont="1" applyFill="1" applyBorder="1" applyAlignment="1">
      <alignment vertical="center"/>
    </xf>
    <xf numFmtId="0" fontId="52" fillId="7" borderId="98" xfId="0" applyFont="1" applyFill="1" applyBorder="1" applyAlignment="1">
      <alignment horizontal="left" vertical="center"/>
    </xf>
    <xf numFmtId="0" fontId="52" fillId="4" borderId="44" xfId="0" applyFont="1" applyFill="1" applyBorder="1" applyAlignment="1">
      <alignment vertical="center"/>
    </xf>
    <xf numFmtId="0" fontId="47" fillId="7" borderId="98" xfId="0" applyFont="1" applyFill="1" applyBorder="1" applyAlignment="1">
      <alignment horizontal="left" vertical="center"/>
    </xf>
    <xf numFmtId="0" fontId="47" fillId="4" borderId="97" xfId="0" applyFont="1" applyFill="1" applyBorder="1" applyAlignment="1">
      <alignment horizontal="left" vertical="center"/>
    </xf>
    <xf numFmtId="0" fontId="47" fillId="4" borderId="103" xfId="0" applyFont="1" applyFill="1" applyBorder="1" applyAlignment="1">
      <alignment horizontal="left" vertical="center"/>
    </xf>
    <xf numFmtId="0" fontId="47" fillId="4" borderId="38" xfId="0" applyFont="1" applyFill="1" applyBorder="1" applyAlignment="1">
      <alignment horizontal="left" vertical="center"/>
    </xf>
    <xf numFmtId="0" fontId="47" fillId="4" borderId="40" xfId="0" applyFont="1" applyFill="1" applyBorder="1" applyAlignment="1">
      <alignment horizontal="left" vertical="center"/>
    </xf>
    <xf numFmtId="0" fontId="47" fillId="4" borderId="54" xfId="0" applyFont="1" applyFill="1" applyBorder="1" applyAlignment="1">
      <alignment horizontal="left" vertical="center"/>
    </xf>
    <xf numFmtId="0" fontId="47" fillId="4" borderId="49" xfId="0" applyFont="1" applyFill="1" applyBorder="1" applyAlignment="1">
      <alignment horizontal="left" vertical="center"/>
    </xf>
    <xf numFmtId="0" fontId="52" fillId="4" borderId="46" xfId="0" applyFont="1" applyFill="1" applyBorder="1" applyAlignment="1">
      <alignment horizontal="left" vertical="center"/>
    </xf>
    <xf numFmtId="0" fontId="52" fillId="4" borderId="43" xfId="0" applyFont="1" applyFill="1" applyBorder="1" applyAlignment="1">
      <alignment horizontal="left" vertical="center"/>
    </xf>
    <xf numFmtId="0" fontId="52" fillId="4" borderId="44" xfId="0" applyFont="1" applyFill="1" applyBorder="1" applyAlignment="1">
      <alignment horizontal="left" vertical="center"/>
    </xf>
    <xf numFmtId="0" fontId="52" fillId="4" borderId="43" xfId="7" applyFont="1" applyFill="1" applyBorder="1" applyAlignment="1">
      <alignment horizontal="left" vertical="center"/>
    </xf>
    <xf numFmtId="0" fontId="52" fillId="4" borderId="74" xfId="0" applyFont="1" applyFill="1" applyBorder="1" applyAlignment="1">
      <alignment horizontal="left" vertical="center"/>
    </xf>
    <xf numFmtId="0" fontId="52" fillId="4" borderId="106" xfId="0" applyFont="1" applyFill="1" applyBorder="1" applyAlignment="1">
      <alignment horizontal="left" vertical="center"/>
    </xf>
    <xf numFmtId="0" fontId="52" fillId="4" borderId="106" xfId="7" applyFont="1" applyFill="1" applyBorder="1" applyAlignment="1">
      <alignment horizontal="left" vertical="center"/>
    </xf>
    <xf numFmtId="0" fontId="52" fillId="4" borderId="49" xfId="0" applyFont="1" applyFill="1" applyBorder="1" applyAlignment="1">
      <alignment horizontal="left" vertical="center"/>
    </xf>
    <xf numFmtId="0" fontId="52" fillId="4" borderId="38" xfId="0" applyFont="1" applyFill="1" applyBorder="1" applyAlignment="1">
      <alignment horizontal="left" vertical="center"/>
    </xf>
    <xf numFmtId="0" fontId="52" fillId="4" borderId="73" xfId="0" applyFont="1" applyFill="1" applyBorder="1" applyAlignment="1">
      <alignment horizontal="left" vertical="center"/>
    </xf>
    <xf numFmtId="0" fontId="52" fillId="4" borderId="97" xfId="0" applyFont="1" applyFill="1" applyBorder="1" applyAlignment="1">
      <alignment horizontal="left" vertical="center"/>
    </xf>
    <xf numFmtId="0" fontId="52" fillId="4" borderId="40" xfId="0" applyFont="1" applyFill="1" applyBorder="1" applyAlignment="1">
      <alignment horizontal="left" vertical="center"/>
    </xf>
    <xf numFmtId="0" fontId="52" fillId="4" borderId="40" xfId="7" applyFont="1" applyFill="1" applyBorder="1" applyAlignment="1">
      <alignment horizontal="left" vertical="center"/>
    </xf>
    <xf numFmtId="0" fontId="52" fillId="4" borderId="44" xfId="7" applyFont="1" applyFill="1" applyBorder="1" applyAlignment="1">
      <alignment horizontal="left" vertical="center"/>
    </xf>
    <xf numFmtId="0" fontId="52" fillId="4" borderId="0" xfId="0" applyFont="1" applyFill="1" applyBorder="1" applyAlignment="1">
      <alignment horizontal="left" vertical="center"/>
    </xf>
    <xf numFmtId="0" fontId="52" fillId="4" borderId="50" xfId="0" applyFont="1" applyFill="1" applyBorder="1" applyAlignment="1">
      <alignment horizontal="left" vertical="center"/>
    </xf>
    <xf numFmtId="0" fontId="52" fillId="4" borderId="50" xfId="7" applyFont="1" applyFill="1" applyBorder="1" applyAlignment="1">
      <alignment horizontal="left" vertical="center"/>
    </xf>
    <xf numFmtId="0" fontId="52" fillId="4" borderId="74" xfId="7" applyFont="1" applyFill="1" applyBorder="1" applyAlignment="1">
      <alignment horizontal="left" vertical="center"/>
    </xf>
    <xf numFmtId="0" fontId="52" fillId="4" borderId="54" xfId="0" applyFont="1" applyFill="1" applyBorder="1" applyAlignment="1">
      <alignment horizontal="left" vertical="center"/>
    </xf>
    <xf numFmtId="0" fontId="52" fillId="4" borderId="49" xfId="7" applyFont="1" applyFill="1" applyBorder="1" applyAlignment="1">
      <alignment horizontal="left" vertical="center"/>
    </xf>
    <xf numFmtId="0" fontId="52" fillId="4" borderId="46" xfId="7" applyFont="1" applyFill="1" applyBorder="1" applyAlignment="1">
      <alignment horizontal="left" vertical="center"/>
    </xf>
    <xf numFmtId="0" fontId="52" fillId="4" borderId="75" xfId="0" applyFont="1" applyFill="1" applyBorder="1" applyAlignment="1">
      <alignment horizontal="left" vertical="center"/>
    </xf>
    <xf numFmtId="0" fontId="59" fillId="4" borderId="97" xfId="0" applyFont="1" applyFill="1" applyBorder="1" applyAlignment="1">
      <alignment horizontal="left" vertical="center"/>
    </xf>
    <xf numFmtId="0" fontId="52" fillId="7" borderId="44" xfId="0" applyFont="1" applyFill="1" applyBorder="1" applyAlignment="1">
      <alignment horizontal="left" vertical="center"/>
    </xf>
    <xf numFmtId="0" fontId="52" fillId="7" borderId="97" xfId="0" applyFont="1" applyFill="1" applyBorder="1" applyAlignment="1">
      <alignment horizontal="left" vertical="center"/>
    </xf>
    <xf numFmtId="0" fontId="47" fillId="7" borderId="46" xfId="0" applyFont="1" applyFill="1" applyBorder="1" applyAlignment="1">
      <alignment horizontal="left" vertical="center"/>
    </xf>
    <xf numFmtId="0" fontId="52" fillId="4" borderId="49" xfId="0" applyFont="1" applyFill="1" applyBorder="1" applyAlignment="1">
      <alignment horizontal="left" vertical="center" wrapText="1"/>
    </xf>
    <xf numFmtId="0" fontId="52" fillId="7" borderId="0" xfId="0" applyFont="1" applyFill="1" applyBorder="1" applyAlignment="1">
      <alignment horizontal="left" vertical="center"/>
    </xf>
    <xf numFmtId="0" fontId="52" fillId="7" borderId="0" xfId="7" applyFont="1" applyFill="1" applyBorder="1" applyAlignment="1">
      <alignment horizontal="center" vertical="center"/>
    </xf>
    <xf numFmtId="0" fontId="43" fillId="7" borderId="0" xfId="2" applyFont="1" applyFill="1" applyBorder="1" applyAlignment="1">
      <alignment horizontal="center" vertical="center"/>
    </xf>
    <xf numFmtId="0" fontId="49" fillId="7" borderId="0" xfId="5" applyFont="1" applyFill="1" applyBorder="1" applyAlignment="1">
      <alignment horizontal="center"/>
    </xf>
    <xf numFmtId="0" fontId="62" fillId="7" borderId="0" xfId="5" applyFont="1" applyFill="1" applyBorder="1" applyAlignment="1">
      <alignment horizontal="center" vertical="center" shrinkToFit="1"/>
    </xf>
    <xf numFmtId="0" fontId="50" fillId="7" borderId="113" xfId="1" applyFont="1" applyFill="1" applyBorder="1" applyAlignment="1">
      <alignment vertical="center"/>
    </xf>
    <xf numFmtId="0" fontId="46" fillId="7" borderId="111" xfId="0" applyFont="1" applyFill="1" applyBorder="1" applyAlignment="1">
      <alignment horizontal="center" vertical="center"/>
    </xf>
    <xf numFmtId="0" fontId="46" fillId="0" borderId="113" xfId="0" applyFont="1" applyFill="1" applyBorder="1" applyAlignment="1">
      <alignment horizontal="centerContinuous" vertical="center"/>
    </xf>
    <xf numFmtId="0" fontId="46" fillId="0" borderId="111" xfId="0" applyFont="1" applyFill="1" applyBorder="1" applyAlignment="1">
      <alignment horizontal="centerContinuous" vertical="center"/>
    </xf>
    <xf numFmtId="0" fontId="46" fillId="0" borderId="114" xfId="0" applyFont="1" applyFill="1" applyBorder="1" applyAlignment="1">
      <alignment horizontal="centerContinuous" vertical="center"/>
    </xf>
    <xf numFmtId="0" fontId="50" fillId="7" borderId="27" xfId="1" applyFont="1" applyFill="1" applyBorder="1" applyAlignment="1">
      <alignment vertical="center"/>
    </xf>
    <xf numFmtId="0" fontId="46" fillId="7" borderId="0" xfId="0" applyFont="1" applyFill="1" applyBorder="1" applyAlignment="1">
      <alignment horizontal="center" vertical="center"/>
    </xf>
    <xf numFmtId="0" fontId="46" fillId="0" borderId="83" xfId="0" applyFont="1" applyFill="1" applyBorder="1" applyAlignment="1">
      <alignment horizontal="centerContinuous" vertical="center"/>
    </xf>
    <xf numFmtId="0" fontId="46" fillId="0" borderId="53" xfId="0" applyFont="1" applyFill="1" applyBorder="1" applyAlignment="1">
      <alignment horizontal="centerContinuous" vertical="center"/>
    </xf>
    <xf numFmtId="0" fontId="46" fillId="0" borderId="42" xfId="0" applyFont="1" applyFill="1" applyBorder="1" applyAlignment="1">
      <alignment horizontal="centerContinuous" vertical="center"/>
    </xf>
    <xf numFmtId="0" fontId="50" fillId="7" borderId="98" xfId="1" applyFont="1" applyFill="1" applyBorder="1" applyAlignment="1">
      <alignment vertical="center"/>
    </xf>
    <xf numFmtId="0" fontId="46" fillId="7" borderId="103" xfId="0" applyFont="1" applyFill="1" applyBorder="1" applyAlignment="1">
      <alignment horizontal="center" vertical="center"/>
    </xf>
    <xf numFmtId="0" fontId="46" fillId="0" borderId="98" xfId="0" applyFont="1" applyFill="1" applyBorder="1" applyAlignment="1">
      <alignment horizontal="center" vertical="center"/>
    </xf>
    <xf numFmtId="0" fontId="46" fillId="0" borderId="98" xfId="0" applyFont="1" applyFill="1" applyBorder="1" applyAlignment="1">
      <alignment horizontal="centerContinuous" vertical="center"/>
    </xf>
    <xf numFmtId="0" fontId="46" fillId="0" borderId="102" xfId="0" applyFont="1" applyFill="1" applyBorder="1" applyAlignment="1">
      <alignment horizontal="centerContinuous" vertical="center"/>
    </xf>
    <xf numFmtId="0" fontId="46" fillId="0" borderId="101" xfId="0" applyFont="1" applyFill="1" applyBorder="1" applyAlignment="1">
      <alignment horizontal="centerContinuous" vertical="center"/>
    </xf>
    <xf numFmtId="0" fontId="50" fillId="7" borderId="98" xfId="0" applyFont="1" applyFill="1" applyBorder="1" applyAlignment="1">
      <alignment vertical="center"/>
    </xf>
    <xf numFmtId="0" fontId="46" fillId="0" borderId="113" xfId="0" applyFont="1" applyFill="1" applyBorder="1" applyAlignment="1">
      <alignment horizontal="center" vertical="center"/>
    </xf>
    <xf numFmtId="0" fontId="46" fillId="0" borderId="101" xfId="0" applyFont="1" applyFill="1" applyBorder="1" applyAlignment="1">
      <alignment horizontal="center" vertical="center"/>
    </xf>
    <xf numFmtId="0" fontId="51" fillId="6" borderId="98" xfId="0" applyFont="1" applyFill="1" applyBorder="1" applyAlignment="1">
      <alignment vertical="center"/>
    </xf>
    <xf numFmtId="0" fontId="51" fillId="6" borderId="103" xfId="0" applyFont="1" applyFill="1" applyBorder="1" applyAlignment="1">
      <alignment vertical="center"/>
    </xf>
    <xf numFmtId="0" fontId="51" fillId="6" borderId="103" xfId="2" applyFont="1" applyFill="1" applyBorder="1" applyAlignment="1">
      <alignment horizontal="center" vertical="center"/>
    </xf>
    <xf numFmtId="0" fontId="51" fillId="6" borderId="102" xfId="2" applyFont="1" applyFill="1" applyBorder="1" applyAlignment="1">
      <alignment horizontal="center" vertical="center"/>
    </xf>
    <xf numFmtId="0" fontId="51" fillId="6" borderId="101" xfId="2" applyFont="1" applyFill="1" applyBorder="1" applyAlignment="1">
      <alignment horizontal="center" vertical="center"/>
    </xf>
    <xf numFmtId="0" fontId="50" fillId="0" borderId="114" xfId="2" applyFont="1" applyFill="1" applyBorder="1" applyAlignment="1">
      <alignment horizontal="center" vertical="center"/>
    </xf>
    <xf numFmtId="0" fontId="50" fillId="4" borderId="71" xfId="0" applyFont="1" applyFill="1" applyBorder="1" applyAlignment="1">
      <alignment vertical="center"/>
    </xf>
    <xf numFmtId="0" fontId="50" fillId="4" borderId="70" xfId="0" applyFont="1" applyFill="1" applyBorder="1" applyAlignment="1">
      <alignment vertical="center"/>
    </xf>
    <xf numFmtId="0" fontId="50" fillId="0" borderId="98" xfId="0" applyFont="1" applyFill="1" applyBorder="1" applyAlignment="1">
      <alignment vertical="center"/>
    </xf>
    <xf numFmtId="0" fontId="50" fillId="4" borderId="103" xfId="0" applyFont="1" applyFill="1" applyBorder="1" applyAlignment="1">
      <alignment vertical="center"/>
    </xf>
    <xf numFmtId="0" fontId="50" fillId="0" borderId="101" xfId="2" applyFont="1" applyFill="1" applyBorder="1" applyAlignment="1">
      <alignment horizontal="center" vertical="center"/>
    </xf>
    <xf numFmtId="0" fontId="51" fillId="6" borderId="113" xfId="0" applyFont="1" applyFill="1" applyBorder="1" applyAlignment="1">
      <alignment vertical="center"/>
    </xf>
    <xf numFmtId="0" fontId="51" fillId="6" borderId="108" xfId="0" applyFont="1" applyFill="1" applyBorder="1" applyAlignment="1">
      <alignment vertical="center"/>
    </xf>
    <xf numFmtId="0" fontId="50" fillId="6" borderId="103" xfId="2" applyFont="1" applyFill="1" applyBorder="1" applyAlignment="1">
      <alignment horizontal="center" vertical="center"/>
    </xf>
    <xf numFmtId="0" fontId="50" fillId="6" borderId="102" xfId="2" applyFont="1" applyFill="1" applyBorder="1" applyAlignment="1">
      <alignment horizontal="center" vertical="center"/>
    </xf>
    <xf numFmtId="0" fontId="50" fillId="6" borderId="101" xfId="2" applyFont="1" applyFill="1" applyBorder="1" applyAlignment="1">
      <alignment horizontal="center" vertical="center"/>
    </xf>
    <xf numFmtId="0" fontId="50" fillId="4" borderId="98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0" fillId="4" borderId="98" xfId="0" applyFont="1" applyFill="1" applyBorder="1" applyAlignment="1">
      <alignment vertical="center"/>
    </xf>
    <xf numFmtId="0" fontId="50" fillId="4" borderId="97" xfId="0" applyFont="1" applyFill="1" applyBorder="1" applyAlignment="1">
      <alignment horizontal="left" vertical="center"/>
    </xf>
    <xf numFmtId="0" fontId="50" fillId="4" borderId="43" xfId="0" applyFont="1" applyFill="1" applyBorder="1" applyAlignment="1">
      <alignment horizontal="left" vertical="center"/>
    </xf>
    <xf numFmtId="0" fontId="50" fillId="0" borderId="100" xfId="2" applyFont="1" applyFill="1" applyBorder="1" applyAlignment="1">
      <alignment horizontal="center" vertical="center"/>
    </xf>
    <xf numFmtId="0" fontId="50" fillId="4" borderId="115" xfId="0" applyFont="1" applyFill="1" applyBorder="1" applyAlignment="1">
      <alignment vertical="center" wrapText="1"/>
    </xf>
    <xf numFmtId="0" fontId="50" fillId="4" borderId="44" xfId="0" applyFont="1" applyFill="1" applyBorder="1" applyAlignment="1">
      <alignment horizontal="left" vertical="center"/>
    </xf>
    <xf numFmtId="0" fontId="50" fillId="4" borderId="25" xfId="0" applyFont="1" applyFill="1" applyBorder="1" applyAlignment="1">
      <alignment horizontal="left" vertical="center"/>
    </xf>
    <xf numFmtId="0" fontId="50" fillId="0" borderId="44" xfId="0" applyFont="1" applyFill="1" applyBorder="1" applyAlignment="1">
      <alignment horizontal="left" vertical="center"/>
    </xf>
    <xf numFmtId="0" fontId="50" fillId="0" borderId="116" xfId="0" applyFont="1" applyFill="1" applyBorder="1" applyAlignment="1">
      <alignment horizontal="left" vertical="center"/>
    </xf>
    <xf numFmtId="0" fontId="50" fillId="7" borderId="113" xfId="0" applyFont="1" applyFill="1" applyBorder="1" applyAlignment="1">
      <alignment vertical="center"/>
    </xf>
    <xf numFmtId="0" fontId="51" fillId="6" borderId="98" xfId="0" applyFont="1" applyFill="1" applyBorder="1" applyAlignment="1">
      <alignment horizontal="left" vertical="center"/>
    </xf>
    <xf numFmtId="0" fontId="51" fillId="6" borderId="103" xfId="0" applyFont="1" applyFill="1" applyBorder="1" applyAlignment="1">
      <alignment horizontal="left" vertical="center"/>
    </xf>
    <xf numFmtId="0" fontId="50" fillId="4" borderId="113" xfId="0" applyFont="1" applyFill="1" applyBorder="1" applyAlignment="1">
      <alignment vertical="center"/>
    </xf>
    <xf numFmtId="0" fontId="50" fillId="4" borderId="74" xfId="0" applyFont="1" applyFill="1" applyBorder="1" applyAlignment="1">
      <alignment vertical="center"/>
    </xf>
    <xf numFmtId="0" fontId="50" fillId="4" borderId="46" xfId="0" applyFont="1" applyFill="1" applyBorder="1" applyAlignment="1">
      <alignment vertical="center"/>
    </xf>
    <xf numFmtId="0" fontId="50" fillId="0" borderId="113" xfId="0" applyFont="1" applyFill="1" applyBorder="1" applyAlignment="1">
      <alignment horizontal="left" vertical="center"/>
    </xf>
    <xf numFmtId="0" fontId="50" fillId="0" borderId="43" xfId="0" applyFont="1" applyFill="1" applyBorder="1" applyAlignment="1">
      <alignment horizontal="left" vertical="center"/>
    </xf>
    <xf numFmtId="0" fontId="50" fillId="0" borderId="25" xfId="0" applyFont="1" applyFill="1" applyBorder="1" applyAlignment="1">
      <alignment vertical="center"/>
    </xf>
    <xf numFmtId="0" fontId="50" fillId="0" borderId="46" xfId="0" applyFont="1" applyFill="1" applyBorder="1" applyAlignment="1">
      <alignment vertical="center"/>
    </xf>
    <xf numFmtId="0" fontId="50" fillId="0" borderId="40" xfId="0" applyFont="1" applyFill="1" applyBorder="1" applyAlignment="1">
      <alignment horizontal="left" vertical="center"/>
    </xf>
    <xf numFmtId="0" fontId="51" fillId="6" borderId="113" xfId="0" applyFont="1" applyFill="1" applyBorder="1" applyAlignment="1">
      <alignment horizontal="left" vertical="center"/>
    </xf>
    <xf numFmtId="0" fontId="50" fillId="0" borderId="41" xfId="2" applyFont="1" applyFill="1" applyBorder="1" applyAlignment="1">
      <alignment horizontal="center" vertical="center" wrapText="1"/>
    </xf>
    <xf numFmtId="0" fontId="50" fillId="0" borderId="74" xfId="0" applyFont="1" applyFill="1" applyBorder="1" applyAlignment="1">
      <alignment vertical="center"/>
    </xf>
    <xf numFmtId="0" fontId="50" fillId="0" borderId="103" xfId="0" applyFont="1" applyFill="1" applyBorder="1" applyAlignment="1">
      <alignment vertical="center"/>
    </xf>
    <xf numFmtId="0" fontId="50" fillId="4" borderId="113" xfId="0" applyFont="1" applyFill="1" applyBorder="1" applyAlignment="1">
      <alignment horizontal="left" vertical="center"/>
    </xf>
    <xf numFmtId="0" fontId="50" fillId="4" borderId="40" xfId="0" applyFont="1" applyFill="1" applyBorder="1" applyAlignment="1">
      <alignment horizontal="left" vertical="center"/>
    </xf>
    <xf numFmtId="0" fontId="50" fillId="4" borderId="46" xfId="0" applyFont="1" applyFill="1" applyBorder="1" applyAlignment="1">
      <alignment horizontal="left" vertical="center" wrapText="1"/>
    </xf>
    <xf numFmtId="0" fontId="50" fillId="4" borderId="46" xfId="0" applyFont="1" applyFill="1" applyBorder="1" applyAlignment="1">
      <alignment horizontal="left" vertical="center"/>
    </xf>
    <xf numFmtId="0" fontId="50" fillId="4" borderId="0" xfId="0" applyFont="1" applyFill="1" applyBorder="1" applyAlignment="1">
      <alignment vertical="center"/>
    </xf>
    <xf numFmtId="0" fontId="50" fillId="4" borderId="103" xfId="0" applyFont="1" applyFill="1" applyBorder="1" applyAlignment="1">
      <alignment horizontal="left" vertical="center"/>
    </xf>
    <xf numFmtId="0" fontId="50" fillId="7" borderId="27" xfId="0" applyFont="1" applyFill="1" applyBorder="1" applyAlignment="1">
      <alignment horizontal="left" vertical="center"/>
    </xf>
    <xf numFmtId="0" fontId="50" fillId="7" borderId="40" xfId="0" applyFont="1" applyFill="1" applyBorder="1" applyAlignment="1">
      <alignment horizontal="left" vertical="center"/>
    </xf>
    <xf numFmtId="0" fontId="50" fillId="7" borderId="27" xfId="0" applyFont="1" applyFill="1" applyBorder="1" applyAlignment="1">
      <alignment horizontal="right" vertical="center"/>
    </xf>
    <xf numFmtId="0" fontId="50" fillId="0" borderId="45" xfId="2" quotePrefix="1" applyFont="1" applyFill="1" applyBorder="1" applyAlignment="1">
      <alignment horizontal="center" vertical="center"/>
    </xf>
    <xf numFmtId="0" fontId="50" fillId="7" borderId="98" xfId="0" applyFont="1" applyFill="1" applyBorder="1" applyAlignment="1">
      <alignment horizontal="left" vertical="center"/>
    </xf>
    <xf numFmtId="0" fontId="50" fillId="7" borderId="46" xfId="0" applyFont="1" applyFill="1" applyBorder="1" applyAlignment="1">
      <alignment horizontal="left" vertical="center"/>
    </xf>
    <xf numFmtId="0" fontId="50" fillId="7" borderId="103" xfId="0" applyFont="1" applyFill="1" applyBorder="1" applyAlignment="1">
      <alignment vertical="center"/>
    </xf>
    <xf numFmtId="0" fontId="46" fillId="7" borderId="102" xfId="0" applyFont="1" applyFill="1" applyBorder="1" applyAlignment="1">
      <alignment vertical="center"/>
    </xf>
    <xf numFmtId="0" fontId="50" fillId="4" borderId="115" xfId="0" applyFont="1" applyFill="1" applyBorder="1" applyAlignment="1">
      <alignment horizontal="left" vertical="center"/>
    </xf>
    <xf numFmtId="0" fontId="50" fillId="4" borderId="38" xfId="0" applyFont="1" applyFill="1" applyBorder="1" applyAlignment="1">
      <alignment horizontal="left" vertical="center"/>
    </xf>
    <xf numFmtId="0" fontId="50" fillId="0" borderId="42" xfId="2" quotePrefix="1" applyFont="1" applyFill="1" applyBorder="1" applyAlignment="1">
      <alignment horizontal="center" vertical="center"/>
    </xf>
    <xf numFmtId="0" fontId="50" fillId="7" borderId="115" xfId="0" applyFont="1" applyFill="1" applyBorder="1" applyAlignment="1">
      <alignment horizontal="left" vertical="center"/>
    </xf>
    <xf numFmtId="0" fontId="50" fillId="4" borderId="116" xfId="0" applyFont="1" applyFill="1" applyBorder="1" applyAlignment="1">
      <alignment horizontal="left" vertical="center"/>
    </xf>
    <xf numFmtId="0" fontId="50" fillId="7" borderId="70" xfId="0" applyFont="1" applyFill="1" applyBorder="1" applyAlignment="1">
      <alignment horizontal="left" vertical="center"/>
    </xf>
    <xf numFmtId="0" fontId="50" fillId="4" borderId="97" xfId="0" applyFont="1" applyFill="1" applyBorder="1" applyAlignment="1">
      <alignment vertical="center"/>
    </xf>
    <xf numFmtId="0" fontId="50" fillId="7" borderId="116" xfId="0" applyFont="1" applyFill="1" applyBorder="1" applyAlignment="1">
      <alignment horizontal="left" vertical="center"/>
    </xf>
    <xf numFmtId="0" fontId="50" fillId="7" borderId="115" xfId="0" applyFont="1" applyFill="1" applyBorder="1" applyAlignment="1">
      <alignment vertical="center"/>
    </xf>
    <xf numFmtId="0" fontId="50" fillId="4" borderId="70" xfId="0" applyFont="1" applyFill="1" applyBorder="1" applyAlignment="1">
      <alignment horizontal="left" vertical="center"/>
    </xf>
    <xf numFmtId="0" fontId="50" fillId="4" borderId="73" xfId="0" applyFont="1" applyFill="1" applyBorder="1" applyAlignment="1">
      <alignment vertical="center"/>
    </xf>
    <xf numFmtId="0" fontId="50" fillId="4" borderId="102" xfId="0" applyFont="1" applyFill="1" applyBorder="1" applyAlignment="1">
      <alignment vertical="center"/>
    </xf>
    <xf numFmtId="0" fontId="50" fillId="7" borderId="113" xfId="0" applyFont="1" applyFill="1" applyBorder="1" applyAlignment="1">
      <alignment horizontal="left" vertical="center"/>
    </xf>
    <xf numFmtId="0" fontId="50" fillId="7" borderId="116" xfId="0" applyFont="1" applyFill="1" applyBorder="1" applyAlignment="1">
      <alignment vertical="center"/>
    </xf>
    <xf numFmtId="0" fontId="46" fillId="7" borderId="108" xfId="0" applyFont="1" applyFill="1" applyBorder="1" applyAlignment="1">
      <alignment horizontal="center" vertical="center"/>
    </xf>
    <xf numFmtId="0" fontId="50" fillId="0" borderId="103" xfId="0" applyFont="1" applyFill="1" applyBorder="1" applyAlignment="1">
      <alignment horizontal="left" vertical="center"/>
    </xf>
    <xf numFmtId="0" fontId="50" fillId="4" borderId="106" xfId="0" applyFont="1" applyFill="1" applyBorder="1" applyAlignment="1">
      <alignment horizontal="left" vertical="center"/>
    </xf>
    <xf numFmtId="0" fontId="50" fillId="4" borderId="4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48" xfId="0" applyFont="1" applyFill="1" applyBorder="1" applyAlignment="1">
      <alignment horizontal="left" vertical="center"/>
    </xf>
    <xf numFmtId="0" fontId="50" fillId="0" borderId="108" xfId="0" applyFont="1" applyFill="1" applyBorder="1" applyAlignment="1">
      <alignment horizontal="left" vertical="center"/>
    </xf>
    <xf numFmtId="0" fontId="50" fillId="0" borderId="106" xfId="0" applyFont="1" applyFill="1" applyBorder="1" applyAlignment="1">
      <alignment horizontal="left" vertical="center"/>
    </xf>
    <xf numFmtId="0" fontId="50" fillId="4" borderId="49" xfId="0" applyFont="1" applyFill="1" applyBorder="1" applyAlignment="1">
      <alignment horizontal="left" vertical="center"/>
    </xf>
    <xf numFmtId="0" fontId="50" fillId="0" borderId="50" xfId="0" applyFont="1" applyFill="1" applyBorder="1" applyAlignment="1">
      <alignment horizontal="left" vertical="center"/>
    </xf>
    <xf numFmtId="0" fontId="50" fillId="0" borderId="49" xfId="0" applyFont="1" applyFill="1" applyBorder="1" applyAlignment="1">
      <alignment vertical="center"/>
    </xf>
    <xf numFmtId="0" fontId="50" fillId="4" borderId="50" xfId="0" applyFont="1" applyFill="1" applyBorder="1" applyAlignment="1">
      <alignment horizontal="left" vertical="center"/>
    </xf>
    <xf numFmtId="0" fontId="50" fillId="4" borderId="103" xfId="0" applyFont="1" applyFill="1" applyBorder="1" applyAlignment="1">
      <alignment horizontal="left" vertical="center" wrapText="1"/>
    </xf>
    <xf numFmtId="0" fontId="50" fillId="4" borderId="7" xfId="0" applyFont="1" applyFill="1" applyBorder="1" applyAlignment="1">
      <alignment horizontal="left" vertical="center"/>
    </xf>
    <xf numFmtId="0" fontId="50" fillId="7" borderId="50" xfId="0" applyFont="1" applyFill="1" applyBorder="1" applyAlignment="1">
      <alignment horizontal="left" vertical="center"/>
    </xf>
    <xf numFmtId="0" fontId="50" fillId="0" borderId="49" xfId="0" applyFont="1" applyFill="1" applyBorder="1" applyAlignment="1">
      <alignment horizontal="left" vertical="center"/>
    </xf>
    <xf numFmtId="0" fontId="50" fillId="7" borderId="103" xfId="0" applyFont="1" applyFill="1" applyBorder="1" applyAlignment="1">
      <alignment horizontal="left" vertical="center"/>
    </xf>
    <xf numFmtId="0" fontId="50" fillId="4" borderId="54" xfId="0" applyFont="1" applyFill="1" applyBorder="1" applyAlignment="1">
      <alignment horizontal="left" vertical="center"/>
    </xf>
    <xf numFmtId="0" fontId="50" fillId="4" borderId="108" xfId="0" applyFont="1" applyFill="1" applyBorder="1" applyAlignment="1">
      <alignment horizontal="left" vertical="center"/>
    </xf>
    <xf numFmtId="0" fontId="50" fillId="4" borderId="0" xfId="0" applyFont="1" applyFill="1" applyBorder="1" applyAlignment="1">
      <alignment horizontal="left" vertical="center"/>
    </xf>
    <xf numFmtId="0" fontId="50" fillId="7" borderId="53" xfId="0" applyFont="1" applyFill="1" applyBorder="1" applyAlignment="1">
      <alignment vertical="center"/>
    </xf>
    <xf numFmtId="0" fontId="50" fillId="7" borderId="108" xfId="0" applyFont="1" applyFill="1" applyBorder="1" applyAlignment="1">
      <alignment horizontal="left" vertical="center"/>
    </xf>
    <xf numFmtId="0" fontId="50" fillId="7" borderId="106" xfId="0" applyFont="1" applyFill="1" applyBorder="1" applyAlignment="1">
      <alignment vertical="center"/>
    </xf>
    <xf numFmtId="0" fontId="50" fillId="4" borderId="107" xfId="0" applyFont="1" applyFill="1" applyBorder="1" applyAlignment="1">
      <alignment vertical="center"/>
    </xf>
    <xf numFmtId="0" fontId="50" fillId="4" borderId="53" xfId="0" applyFont="1" applyFill="1" applyBorder="1" applyAlignment="1">
      <alignment vertical="center"/>
    </xf>
    <xf numFmtId="0" fontId="50" fillId="7" borderId="108" xfId="0" applyFont="1" applyFill="1" applyBorder="1" applyAlignment="1">
      <alignment vertical="center"/>
    </xf>
    <xf numFmtId="0" fontId="46" fillId="7" borderId="23" xfId="0" applyFont="1" applyFill="1" applyBorder="1" applyAlignment="1">
      <alignment horizontal="center" vertical="center"/>
    </xf>
    <xf numFmtId="0" fontId="46" fillId="7" borderId="102" xfId="0" applyFont="1" applyFill="1" applyBorder="1" applyAlignment="1">
      <alignment horizontal="center" vertical="center"/>
    </xf>
    <xf numFmtId="0" fontId="50" fillId="0" borderId="102" xfId="0" applyFont="1" applyFill="1" applyBorder="1" applyAlignment="1">
      <alignment horizontal="left" vertical="center"/>
    </xf>
    <xf numFmtId="0" fontId="50" fillId="4" borderId="107" xfId="0" applyFont="1" applyFill="1" applyBorder="1" applyAlignment="1">
      <alignment horizontal="left" vertical="center"/>
    </xf>
    <xf numFmtId="0" fontId="50" fillId="4" borderId="53" xfId="0" applyFont="1" applyFill="1" applyBorder="1" applyAlignment="1">
      <alignment horizontal="left" vertical="center"/>
    </xf>
    <xf numFmtId="0" fontId="50" fillId="0" borderId="53" xfId="0" applyFont="1" applyFill="1" applyBorder="1" applyAlignment="1">
      <alignment horizontal="left" vertical="center"/>
    </xf>
    <xf numFmtId="0" fontId="50" fillId="0" borderId="111" xfId="0" applyFont="1" applyFill="1" applyBorder="1" applyAlignment="1">
      <alignment horizontal="left" vertical="center"/>
    </xf>
    <xf numFmtId="0" fontId="50" fillId="4" borderId="108" xfId="0" applyFont="1" applyFill="1" applyBorder="1" applyAlignment="1">
      <alignment vertical="center"/>
    </xf>
    <xf numFmtId="0" fontId="50" fillId="4" borderId="111" xfId="0" applyFont="1" applyFill="1" applyBorder="1" applyAlignment="1">
      <alignment vertical="center"/>
    </xf>
    <xf numFmtId="0" fontId="50" fillId="0" borderId="107" xfId="0" applyFont="1" applyFill="1" applyBorder="1" applyAlignment="1">
      <alignment horizontal="left" vertical="center"/>
    </xf>
    <xf numFmtId="0" fontId="50" fillId="4" borderId="72" xfId="0" applyFont="1" applyFill="1" applyBorder="1" applyAlignment="1">
      <alignment horizontal="left" vertical="center"/>
    </xf>
    <xf numFmtId="0" fontId="50" fillId="0" borderId="102" xfId="0" applyFont="1" applyFill="1" applyBorder="1" applyAlignment="1">
      <alignment vertical="center"/>
    </xf>
    <xf numFmtId="0" fontId="50" fillId="0" borderId="52" xfId="0" applyFont="1" applyFill="1" applyBorder="1" applyAlignment="1">
      <alignment horizontal="left" vertical="center"/>
    </xf>
    <xf numFmtId="0" fontId="46" fillId="7" borderId="103" xfId="0" applyFont="1" applyFill="1" applyBorder="1" applyAlignment="1">
      <alignment vertical="center"/>
    </xf>
    <xf numFmtId="0" fontId="50" fillId="4" borderId="102" xfId="0" applyFont="1" applyFill="1" applyBorder="1" applyAlignment="1">
      <alignment horizontal="left" vertical="center" wrapText="1"/>
    </xf>
    <xf numFmtId="0" fontId="50" fillId="4" borderId="102" xfId="0" applyFont="1" applyFill="1" applyBorder="1" applyAlignment="1">
      <alignment horizontal="left" vertical="center"/>
    </xf>
    <xf numFmtId="0" fontId="50" fillId="4" borderId="23" xfId="0" applyFont="1" applyFill="1" applyBorder="1" applyAlignment="1">
      <alignment vertical="center"/>
    </xf>
    <xf numFmtId="0" fontId="50" fillId="7" borderId="52" xfId="0" applyFont="1" applyFill="1" applyBorder="1" applyAlignment="1">
      <alignment horizontal="left" vertical="center"/>
    </xf>
    <xf numFmtId="0" fontId="50" fillId="7" borderId="52" xfId="0" applyFont="1" applyFill="1" applyBorder="1" applyAlignment="1">
      <alignment horizontal="left" vertical="top"/>
    </xf>
    <xf numFmtId="0" fontId="50" fillId="0" borderId="72" xfId="0" applyFont="1" applyFill="1" applyBorder="1" applyAlignment="1">
      <alignment horizontal="left" vertical="center"/>
    </xf>
    <xf numFmtId="0" fontId="50" fillId="7" borderId="102" xfId="0" applyFont="1" applyFill="1" applyBorder="1" applyAlignment="1">
      <alignment horizontal="left" vertical="center"/>
    </xf>
    <xf numFmtId="0" fontId="50" fillId="7" borderId="102" xfId="0" applyFont="1" applyFill="1" applyBorder="1" applyAlignment="1">
      <alignment vertical="center"/>
    </xf>
    <xf numFmtId="0" fontId="50" fillId="4" borderId="76" xfId="0" applyFont="1" applyFill="1" applyBorder="1" applyAlignment="1">
      <alignment horizontal="left" vertical="center"/>
    </xf>
    <xf numFmtId="0" fontId="50" fillId="4" borderId="52" xfId="0" applyFont="1" applyFill="1" applyBorder="1" applyAlignment="1">
      <alignment horizontal="left" vertical="center"/>
    </xf>
    <xf numFmtId="0" fontId="50" fillId="4" borderId="52" xfId="0" applyFont="1" applyFill="1" applyBorder="1" applyAlignment="1">
      <alignment vertical="center"/>
    </xf>
    <xf numFmtId="0" fontId="50" fillId="4" borderId="111" xfId="0" applyFont="1" applyFill="1" applyBorder="1" applyAlignment="1">
      <alignment horizontal="left" vertical="center"/>
    </xf>
    <xf numFmtId="0" fontId="50" fillId="4" borderId="23" xfId="0" applyFont="1" applyFill="1" applyBorder="1" applyAlignment="1">
      <alignment horizontal="left" vertical="center"/>
    </xf>
    <xf numFmtId="0" fontId="50" fillId="7" borderId="111" xfId="0" applyFont="1" applyFill="1" applyBorder="1" applyAlignment="1">
      <alignment horizontal="left" vertical="center"/>
    </xf>
    <xf numFmtId="0" fontId="50" fillId="7" borderId="107" xfId="0" applyFont="1" applyFill="1" applyBorder="1" applyAlignment="1">
      <alignment vertical="center"/>
    </xf>
    <xf numFmtId="0" fontId="50" fillId="7" borderId="111" xfId="0" applyFont="1" applyFill="1" applyBorder="1" applyAlignment="1">
      <alignment vertical="center"/>
    </xf>
    <xf numFmtId="3" fontId="11" fillId="0" borderId="108" xfId="0" applyNumberFormat="1" applyFont="1" applyFill="1" applyBorder="1" applyAlignment="1" applyProtection="1">
      <alignment horizontal="right" vertical="center"/>
    </xf>
    <xf numFmtId="4" fontId="37" fillId="5" borderId="21" xfId="0" applyNumberFormat="1" applyFont="1" applyFill="1" applyBorder="1" applyAlignment="1" applyProtection="1">
      <alignment vertical="center"/>
    </xf>
    <xf numFmtId="1" fontId="37" fillId="0" borderId="101" xfId="0" applyNumberFormat="1" applyFont="1" applyFill="1" applyBorder="1" applyAlignment="1" applyProtection="1">
      <alignment horizontal="center" vertical="center"/>
    </xf>
    <xf numFmtId="0" fontId="63" fillId="7" borderId="0" xfId="14" applyFont="1" applyFill="1" applyBorder="1" applyAlignment="1">
      <alignment horizontal="left" vertical="center"/>
    </xf>
    <xf numFmtId="0" fontId="64" fillId="7" borderId="0" xfId="2" applyFont="1" applyFill="1" applyBorder="1" applyAlignment="1">
      <alignment horizontal="left" vertical="center"/>
    </xf>
    <xf numFmtId="4" fontId="37" fillId="5" borderId="35" xfId="0" applyNumberFormat="1" applyFont="1" applyFill="1" applyBorder="1" applyAlignment="1" applyProtection="1">
      <alignment vertical="center"/>
    </xf>
    <xf numFmtId="3" fontId="11" fillId="0" borderId="110" xfId="0" applyNumberFormat="1" applyFont="1" applyFill="1" applyBorder="1" applyAlignment="1" applyProtection="1">
      <alignment horizontal="right" vertical="center"/>
    </xf>
    <xf numFmtId="0" fontId="37" fillId="5" borderId="11" xfId="0" applyFont="1" applyFill="1" applyBorder="1" applyAlignment="1" applyProtection="1">
      <alignment vertical="center"/>
    </xf>
    <xf numFmtId="0" fontId="37" fillId="5" borderId="11" xfId="0" applyFont="1" applyFill="1" applyBorder="1" applyAlignment="1" applyProtection="1">
      <alignment horizontal="center" vertical="center"/>
    </xf>
    <xf numFmtId="164" fontId="37" fillId="5" borderId="11" xfId="0" applyNumberFormat="1" applyFont="1" applyFill="1" applyBorder="1" applyAlignment="1" applyProtection="1">
      <alignment horizontal="center" vertical="center"/>
    </xf>
    <xf numFmtId="0" fontId="37" fillId="5" borderId="26" xfId="0" applyFont="1" applyFill="1" applyBorder="1" applyAlignment="1" applyProtection="1">
      <alignment horizontal="left" vertical="center"/>
    </xf>
    <xf numFmtId="164" fontId="12" fillId="5" borderId="11" xfId="0" applyNumberFormat="1" applyFont="1" applyFill="1" applyBorder="1" applyAlignment="1" applyProtection="1">
      <alignment horizontal="center" vertical="center"/>
    </xf>
    <xf numFmtId="1" fontId="12" fillId="5" borderId="11" xfId="0" applyNumberFormat="1" applyFont="1" applyFill="1" applyBorder="1" applyAlignment="1" applyProtection="1">
      <alignment horizontal="center" vertical="center"/>
    </xf>
    <xf numFmtId="1" fontId="12" fillId="0" borderId="101" xfId="0" applyNumberFormat="1" applyFont="1" applyFill="1" applyBorder="1" applyAlignment="1" applyProtection="1">
      <alignment horizontal="center" vertical="center"/>
    </xf>
    <xf numFmtId="1" fontId="12" fillId="5" borderId="101" xfId="0" applyNumberFormat="1" applyFont="1" applyFill="1" applyBorder="1" applyAlignment="1" applyProtection="1">
      <alignment horizontal="center" vertical="center"/>
    </xf>
    <xf numFmtId="0" fontId="57" fillId="6" borderId="96" xfId="0" applyFont="1" applyFill="1" applyBorder="1" applyAlignment="1">
      <alignment horizontal="left" vertical="center"/>
    </xf>
    <xf numFmtId="0" fontId="52" fillId="6" borderId="97" xfId="0" applyFont="1" applyFill="1" applyBorder="1" applyAlignment="1">
      <alignment horizontal="left" vertical="center"/>
    </xf>
    <xf numFmtId="0" fontId="52" fillId="6" borderId="97" xfId="7" applyFont="1" applyFill="1" applyBorder="1" applyAlignment="1">
      <alignment horizontal="center" vertical="center"/>
    </xf>
    <xf numFmtId="165" fontId="52" fillId="6" borderId="104" xfId="7" applyNumberFormat="1" applyFont="1" applyFill="1" applyBorder="1" applyAlignment="1">
      <alignment horizontal="center" vertical="center"/>
    </xf>
    <xf numFmtId="0" fontId="51" fillId="6" borderId="27" xfId="0" applyFont="1" applyFill="1" applyBorder="1" applyAlignment="1">
      <alignment horizontal="left" vertical="center"/>
    </xf>
    <xf numFmtId="0" fontId="51" fillId="6" borderId="97" xfId="0" applyFont="1" applyFill="1" applyBorder="1" applyAlignment="1">
      <alignment horizontal="left" vertical="center"/>
    </xf>
    <xf numFmtId="0" fontId="50" fillId="6" borderId="97" xfId="2" applyFont="1" applyFill="1" applyBorder="1" applyAlignment="1">
      <alignment horizontal="center" vertical="center"/>
    </xf>
    <xf numFmtId="0" fontId="50" fillId="6" borderId="104" xfId="2" applyFont="1" applyFill="1" applyBorder="1" applyAlignment="1">
      <alignment horizontal="center" vertical="center"/>
    </xf>
    <xf numFmtId="0" fontId="50" fillId="6" borderId="5" xfId="2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left" vertical="center"/>
    </xf>
    <xf numFmtId="0" fontId="50" fillId="0" borderId="0" xfId="2" applyFont="1" applyFill="1" applyBorder="1" applyAlignment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3" fontId="11" fillId="0" borderId="117" xfId="0" applyNumberFormat="1" applyFont="1" applyFill="1" applyBorder="1" applyAlignment="1" applyProtection="1">
      <alignment horizontal="right" vertical="center"/>
    </xf>
    <xf numFmtId="0" fontId="52" fillId="0" borderId="98" xfId="6" applyFont="1" applyFill="1" applyBorder="1" applyAlignment="1">
      <alignment horizontal="left" vertical="top" shrinkToFit="1"/>
    </xf>
    <xf numFmtId="0" fontId="52" fillId="7" borderId="102" xfId="0" applyFont="1" applyFill="1" applyBorder="1" applyAlignment="1">
      <alignment horizontal="left" vertical="top" shrinkToFit="1"/>
    </xf>
    <xf numFmtId="0" fontId="52" fillId="7" borderId="101" xfId="7" applyFont="1" applyFill="1" applyBorder="1" applyAlignment="1">
      <alignment horizontal="center" vertical="center" shrinkToFit="1"/>
    </xf>
    <xf numFmtId="0" fontId="52" fillId="0" borderId="101" xfId="7" applyFont="1" applyFill="1" applyBorder="1" applyAlignment="1">
      <alignment horizontal="center" vertical="center" shrinkToFit="1"/>
    </xf>
    <xf numFmtId="0" fontId="57" fillId="8" borderId="98" xfId="6" applyFont="1" applyFill="1" applyBorder="1" applyAlignment="1">
      <alignment horizontal="left" vertical="center" shrinkToFit="1"/>
    </xf>
    <xf numFmtId="0" fontId="52" fillId="8" borderId="110" xfId="0" applyFont="1" applyFill="1" applyBorder="1" applyAlignment="1">
      <alignment horizontal="left" vertical="center" shrinkToFit="1"/>
    </xf>
    <xf numFmtId="0" fontId="52" fillId="8" borderId="0" xfId="7" applyFont="1" applyFill="1" applyBorder="1" applyAlignment="1">
      <alignment horizontal="center" vertical="center" shrinkToFit="1"/>
    </xf>
    <xf numFmtId="0" fontId="52" fillId="8" borderId="111" xfId="7" applyFont="1" applyFill="1" applyBorder="1" applyAlignment="1">
      <alignment horizontal="center" vertical="center" shrinkToFit="1"/>
    </xf>
    <xf numFmtId="0" fontId="52" fillId="0" borderId="115" xfId="0" applyFont="1" applyFill="1" applyBorder="1" applyAlignment="1">
      <alignment vertical="top" shrinkToFit="1"/>
    </xf>
    <xf numFmtId="0" fontId="52" fillId="0" borderId="100" xfId="7" quotePrefix="1" applyFont="1" applyFill="1" applyBorder="1" applyAlignment="1">
      <alignment horizontal="center" vertical="center" shrinkToFit="1"/>
    </xf>
    <xf numFmtId="0" fontId="52" fillId="0" borderId="100" xfId="7" applyFont="1" applyFill="1" applyBorder="1" applyAlignment="1">
      <alignment horizontal="center" vertical="center" shrinkToFit="1"/>
    </xf>
    <xf numFmtId="0" fontId="52" fillId="0" borderId="71" xfId="0" applyFont="1" applyFill="1" applyBorder="1" applyAlignment="1">
      <alignment vertical="top" shrinkToFit="1"/>
    </xf>
    <xf numFmtId="0" fontId="52" fillId="0" borderId="41" xfId="7" applyFont="1" applyFill="1" applyBorder="1" applyAlignment="1">
      <alignment horizontal="center" vertical="center" shrinkToFit="1"/>
    </xf>
    <xf numFmtId="0" fontId="52" fillId="7" borderId="98" xfId="0" applyFont="1" applyFill="1" applyBorder="1" applyAlignment="1">
      <alignment horizontal="left" vertical="center" shrinkToFit="1"/>
    </xf>
    <xf numFmtId="0" fontId="52" fillId="7" borderId="102" xfId="0" applyFont="1" applyFill="1" applyBorder="1" applyAlignment="1">
      <alignment horizontal="left" vertical="center" shrinkToFit="1"/>
    </xf>
    <xf numFmtId="0" fontId="57" fillId="8" borderId="113" xfId="0" applyFont="1" applyFill="1" applyBorder="1" applyAlignment="1">
      <alignment horizontal="left" vertical="center" shrinkToFit="1"/>
    </xf>
    <xf numFmtId="0" fontId="52" fillId="8" borderId="117" xfId="0" applyFont="1" applyFill="1" applyBorder="1" applyAlignment="1">
      <alignment horizontal="left" vertical="center" shrinkToFit="1"/>
    </xf>
    <xf numFmtId="0" fontId="55" fillId="0" borderId="98" xfId="0" applyFont="1" applyFill="1" applyBorder="1" applyAlignment="1">
      <alignment horizontal="left" vertical="center" shrinkToFit="1"/>
    </xf>
    <xf numFmtId="0" fontId="52" fillId="0" borderId="102" xfId="0" applyFont="1" applyFill="1" applyBorder="1" applyAlignment="1">
      <alignment horizontal="left" vertical="center" shrinkToFit="1"/>
    </xf>
    <xf numFmtId="0" fontId="52" fillId="0" borderId="98" xfId="0" applyFont="1" applyFill="1" applyBorder="1" applyAlignment="1">
      <alignment horizontal="left" vertical="center" shrinkToFit="1"/>
    </xf>
    <xf numFmtId="0" fontId="52" fillId="0" borderId="113" xfId="0" applyFont="1" applyFill="1" applyBorder="1" applyAlignment="1">
      <alignment horizontal="left" vertical="center" shrinkToFit="1"/>
    </xf>
    <xf numFmtId="0" fontId="52" fillId="0" borderId="42" xfId="7" quotePrefix="1" applyFont="1" applyFill="1" applyBorder="1" applyAlignment="1">
      <alignment horizontal="center" vertical="center" shrinkToFit="1"/>
    </xf>
    <xf numFmtId="0" fontId="52" fillId="0" borderId="42" xfId="7" applyFont="1" applyFill="1" applyBorder="1" applyAlignment="1">
      <alignment horizontal="center" vertical="center" shrinkToFit="1"/>
    </xf>
    <xf numFmtId="0" fontId="52" fillId="0" borderId="27" xfId="0" applyFont="1" applyFill="1" applyBorder="1" applyAlignment="1">
      <alignment horizontal="left" vertical="center" shrinkToFit="1"/>
    </xf>
    <xf numFmtId="0" fontId="52" fillId="0" borderId="7" xfId="0" applyFont="1" applyFill="1" applyBorder="1" applyAlignment="1">
      <alignment horizontal="left" vertical="center" shrinkToFit="1"/>
    </xf>
    <xf numFmtId="0" fontId="52" fillId="0" borderId="5" xfId="7" applyFont="1" applyFill="1" applyBorder="1" applyAlignment="1">
      <alignment horizontal="center" vertical="center" shrinkToFit="1"/>
    </xf>
    <xf numFmtId="0" fontId="52" fillId="0" borderId="28" xfId="7" applyFont="1" applyFill="1" applyBorder="1" applyAlignment="1">
      <alignment horizontal="center" vertical="center" shrinkToFit="1"/>
    </xf>
    <xf numFmtId="0" fontId="57" fillId="8" borderId="98" xfId="0" applyFont="1" applyFill="1" applyBorder="1" applyAlignment="1">
      <alignment horizontal="left" vertical="center" shrinkToFit="1"/>
    </xf>
    <xf numFmtId="0" fontId="52" fillId="8" borderId="110" xfId="7" applyFont="1" applyFill="1" applyBorder="1" applyAlignment="1">
      <alignment horizontal="center" vertical="center" shrinkToFit="1"/>
    </xf>
    <xf numFmtId="0" fontId="52" fillId="8" borderId="102" xfId="7" applyFont="1" applyFill="1" applyBorder="1" applyAlignment="1">
      <alignment horizontal="center" vertical="center" shrinkToFit="1"/>
    </xf>
    <xf numFmtId="0" fontId="52" fillId="0" borderId="41" xfId="7" quotePrefix="1" applyFont="1" applyFill="1" applyBorder="1" applyAlignment="1">
      <alignment horizontal="center" vertical="center" shrinkToFit="1"/>
    </xf>
    <xf numFmtId="0" fontId="52" fillId="0" borderId="41" xfId="7" quotePrefix="1" applyFont="1" applyFill="1" applyBorder="1" applyAlignment="1">
      <alignment horizontal="center" vertical="center" wrapText="1" shrinkToFit="1"/>
    </xf>
    <xf numFmtId="0" fontId="52" fillId="0" borderId="70" xfId="0" applyFont="1" applyFill="1" applyBorder="1" applyAlignment="1">
      <alignment horizontal="left" vertical="center" shrinkToFit="1"/>
    </xf>
    <xf numFmtId="0" fontId="52" fillId="0" borderId="42" xfId="7" quotePrefix="1" applyFont="1" applyFill="1" applyBorder="1" applyAlignment="1">
      <alignment horizontal="center" vertical="center" wrapText="1" shrinkToFit="1"/>
    </xf>
    <xf numFmtId="0" fontId="52" fillId="0" borderId="100" xfId="7" quotePrefix="1" applyFont="1" applyFill="1" applyBorder="1" applyAlignment="1">
      <alignment horizontal="center" vertical="center" wrapText="1" shrinkToFit="1"/>
    </xf>
    <xf numFmtId="0" fontId="52" fillId="0" borderId="25" xfId="0" applyFont="1" applyFill="1" applyBorder="1" applyAlignment="1">
      <alignment horizontal="left" vertical="center" shrinkToFit="1"/>
    </xf>
    <xf numFmtId="0" fontId="52" fillId="0" borderId="23" xfId="0" applyFont="1" applyFill="1" applyBorder="1" applyAlignment="1">
      <alignment horizontal="left" vertical="center" shrinkToFit="1"/>
    </xf>
    <xf numFmtId="0" fontId="52" fillId="8" borderId="7" xfId="7" applyFont="1" applyFill="1" applyBorder="1" applyAlignment="1">
      <alignment horizontal="center" vertical="center" shrinkToFit="1"/>
    </xf>
    <xf numFmtId="0" fontId="52" fillId="0" borderId="102" xfId="7" applyFont="1" applyFill="1" applyBorder="1" applyAlignment="1">
      <alignment horizontal="left" vertical="center" shrinkToFit="1"/>
    </xf>
    <xf numFmtId="0" fontId="52" fillId="0" borderId="41" xfId="7" applyFont="1" applyFill="1" applyBorder="1" applyAlignment="1">
      <alignment horizontal="center" vertical="center" wrapText="1" shrinkToFit="1"/>
    </xf>
    <xf numFmtId="0" fontId="52" fillId="0" borderId="79" xfId="0" applyFont="1" applyFill="1" applyBorder="1" applyAlignment="1">
      <alignment horizontal="left" vertical="center" shrinkToFit="1"/>
    </xf>
    <xf numFmtId="0" fontId="52" fillId="0" borderId="45" xfId="7" quotePrefix="1" applyFont="1" applyFill="1" applyBorder="1" applyAlignment="1">
      <alignment horizontal="center" vertical="center" shrinkToFit="1"/>
    </xf>
    <xf numFmtId="0" fontId="52" fillId="0" borderId="45" xfId="7" applyFont="1" applyFill="1" applyBorder="1" applyAlignment="1">
      <alignment horizontal="center" vertical="center" shrinkToFit="1"/>
    </xf>
    <xf numFmtId="0" fontId="52" fillId="0" borderId="39" xfId="7" applyFont="1" applyFill="1" applyBorder="1" applyAlignment="1">
      <alignment horizontal="center" vertical="center" shrinkToFit="1"/>
    </xf>
    <xf numFmtId="0" fontId="52" fillId="0" borderId="5" xfId="7" quotePrefix="1" applyFont="1" applyFill="1" applyBorder="1" applyAlignment="1">
      <alignment horizontal="center" vertical="center" shrinkToFit="1"/>
    </xf>
    <xf numFmtId="0" fontId="52" fillId="7" borderId="25" xfId="0" applyFont="1" applyFill="1" applyBorder="1" applyAlignment="1">
      <alignment horizontal="left" vertical="center" shrinkToFit="1"/>
    </xf>
    <xf numFmtId="0" fontId="52" fillId="7" borderId="7" xfId="0" applyFont="1" applyFill="1" applyBorder="1" applyAlignment="1">
      <alignment horizontal="left" vertical="center" shrinkToFit="1"/>
    </xf>
    <xf numFmtId="0" fontId="57" fillId="9" borderId="98" xfId="0" applyFont="1" applyFill="1" applyBorder="1" applyAlignment="1">
      <alignment horizontal="left" vertical="center" shrinkToFit="1"/>
    </xf>
    <xf numFmtId="0" fontId="52" fillId="0" borderId="101" xfId="7" applyFont="1" applyFill="1" applyBorder="1" applyAlignment="1">
      <alignment horizontal="center" vertical="center" wrapText="1" shrinkToFit="1"/>
    </xf>
    <xf numFmtId="0" fontId="52" fillId="9" borderId="110" xfId="0" applyFont="1" applyFill="1" applyBorder="1" applyAlignment="1">
      <alignment horizontal="left" vertical="center" shrinkToFit="1"/>
    </xf>
    <xf numFmtId="0" fontId="52" fillId="9" borderId="0" xfId="7" applyFont="1" applyFill="1" applyBorder="1" applyAlignment="1">
      <alignment horizontal="center" vertical="center" shrinkToFit="1"/>
    </xf>
    <xf numFmtId="0" fontId="52" fillId="9" borderId="102" xfId="7" applyFont="1" applyFill="1" applyBorder="1" applyAlignment="1">
      <alignment horizontal="center" vertical="center" shrinkToFit="1"/>
    </xf>
    <xf numFmtId="0" fontId="52" fillId="0" borderId="71" xfId="7" applyFont="1" applyFill="1" applyBorder="1" applyAlignment="1">
      <alignment vertical="center" shrinkToFit="1"/>
    </xf>
    <xf numFmtId="0" fontId="52" fillId="9" borderId="110" xfId="7" applyFont="1" applyFill="1" applyBorder="1" applyAlignment="1">
      <alignment horizontal="center" vertical="center" shrinkToFit="1"/>
    </xf>
    <xf numFmtId="0" fontId="52" fillId="0" borderId="98" xfId="7" applyFont="1" applyFill="1" applyBorder="1" applyAlignment="1">
      <alignment horizontal="left" vertical="center" shrinkToFit="1"/>
    </xf>
    <xf numFmtId="0" fontId="52" fillId="0" borderId="114" xfId="7" applyFont="1" applyFill="1" applyBorder="1" applyAlignment="1">
      <alignment horizontal="center" vertical="center" shrinkToFit="1"/>
    </xf>
    <xf numFmtId="0" fontId="52" fillId="0" borderId="114" xfId="7" applyFont="1" applyFill="1" applyBorder="1" applyAlignment="1">
      <alignment horizontal="center" vertical="center" wrapText="1" shrinkToFit="1"/>
    </xf>
    <xf numFmtId="0" fontId="52" fillId="0" borderId="111" xfId="0" applyFont="1" applyFill="1" applyBorder="1" applyAlignment="1">
      <alignment horizontal="left" vertical="center" shrinkToFit="1"/>
    </xf>
    <xf numFmtId="0" fontId="52" fillId="0" borderId="51" xfId="0" applyFont="1" applyFill="1" applyBorder="1" applyAlignment="1">
      <alignment horizontal="left" vertical="center" shrinkToFit="1"/>
    </xf>
    <xf numFmtId="0" fontId="52" fillId="7" borderId="113" xfId="0" applyFont="1" applyFill="1" applyBorder="1" applyAlignment="1">
      <alignment horizontal="left" vertical="center" shrinkToFit="1"/>
    </xf>
    <xf numFmtId="0" fontId="52" fillId="7" borderId="111" xfId="0" applyFont="1" applyFill="1" applyBorder="1" applyAlignment="1">
      <alignment horizontal="left" vertical="center" shrinkToFit="1"/>
    </xf>
    <xf numFmtId="0" fontId="52" fillId="0" borderId="101" xfId="7" quotePrefix="1" applyFont="1" applyFill="1" applyBorder="1" applyAlignment="1">
      <alignment horizontal="center" vertical="center" shrinkToFit="1"/>
    </xf>
    <xf numFmtId="0" fontId="52" fillId="0" borderId="101" xfId="7" quotePrefix="1" applyFont="1" applyFill="1" applyBorder="1" applyAlignment="1">
      <alignment horizontal="center" vertical="center" wrapText="1" shrinkToFit="1"/>
    </xf>
    <xf numFmtId="0" fontId="52" fillId="7" borderId="108" xfId="7" applyFont="1" applyFill="1" applyBorder="1" applyAlignment="1">
      <alignment horizontal="left" vertical="top" shrinkToFit="1"/>
    </xf>
    <xf numFmtId="0" fontId="52" fillId="7" borderId="6" xfId="7" applyFont="1" applyFill="1" applyBorder="1" applyAlignment="1">
      <alignment horizontal="left" vertical="top" shrinkToFit="1"/>
    </xf>
    <xf numFmtId="0" fontId="52" fillId="7" borderId="110" xfId="0" applyFont="1" applyFill="1" applyBorder="1" applyAlignment="1">
      <alignment horizontal="left" vertical="top" shrinkToFit="1"/>
    </xf>
    <xf numFmtId="0" fontId="52" fillId="8" borderId="0" xfId="0" applyFont="1" applyFill="1" applyBorder="1" applyAlignment="1">
      <alignment horizontal="left" vertical="center" shrinkToFit="1"/>
    </xf>
    <xf numFmtId="0" fontId="52" fillId="7" borderId="51" xfId="0" applyFont="1" applyFill="1" applyBorder="1" applyAlignment="1">
      <alignment horizontal="left" vertical="center" shrinkToFit="1"/>
    </xf>
    <xf numFmtId="0" fontId="52" fillId="7" borderId="52" xfId="0" applyFont="1" applyFill="1" applyBorder="1" applyAlignment="1">
      <alignment horizontal="left" vertical="center" shrinkToFit="1"/>
    </xf>
    <xf numFmtId="0" fontId="52" fillId="0" borderId="53" xfId="0" applyFont="1" applyFill="1" applyBorder="1" applyAlignment="1">
      <alignment horizontal="left" vertical="center" shrinkToFit="1"/>
    </xf>
    <xf numFmtId="0" fontId="52" fillId="0" borderId="52" xfId="7" applyFont="1" applyFill="1" applyBorder="1" applyAlignment="1">
      <alignment horizontal="left" vertical="center" shrinkToFit="1"/>
    </xf>
    <xf numFmtId="0" fontId="52" fillId="0" borderId="53" xfId="7" applyFont="1" applyFill="1" applyBorder="1" applyAlignment="1">
      <alignment horizontal="left" vertical="center" shrinkToFit="1"/>
    </xf>
    <xf numFmtId="0" fontId="52" fillId="0" borderId="52" xfId="0" applyFont="1" applyFill="1" applyBorder="1" applyAlignment="1">
      <alignment horizontal="left" vertical="center" shrinkToFit="1"/>
    </xf>
    <xf numFmtId="0" fontId="52" fillId="0" borderId="23" xfId="7" applyFont="1" applyFill="1" applyBorder="1" applyAlignment="1">
      <alignment vertical="center" shrinkToFit="1"/>
    </xf>
    <xf numFmtId="0" fontId="52" fillId="0" borderId="72" xfId="0" applyFont="1" applyFill="1" applyBorder="1" applyAlignment="1">
      <alignment horizontal="left" vertical="center" shrinkToFit="1"/>
    </xf>
    <xf numFmtId="0" fontId="52" fillId="0" borderId="76" xfId="0" applyFont="1" applyFill="1" applyBorder="1" applyAlignment="1">
      <alignment horizontal="left" vertical="center" shrinkToFit="1"/>
    </xf>
    <xf numFmtId="0" fontId="52" fillId="0" borderId="51" xfId="7" applyFont="1" applyFill="1" applyBorder="1" applyAlignment="1">
      <alignment horizontal="left" vertical="center" shrinkToFit="1"/>
    </xf>
    <xf numFmtId="0" fontId="52" fillId="0" borderId="23" xfId="7" applyFont="1" applyFill="1" applyBorder="1" applyAlignment="1">
      <alignment horizontal="left" vertical="center" shrinkToFit="1"/>
    </xf>
    <xf numFmtId="0" fontId="52" fillId="9" borderId="0" xfId="0" applyFont="1" applyFill="1" applyBorder="1" applyAlignment="1">
      <alignment horizontal="left" vertical="center" shrinkToFit="1"/>
    </xf>
    <xf numFmtId="0" fontId="57" fillId="9" borderId="0" xfId="0" applyFont="1" applyFill="1" applyBorder="1" applyAlignment="1">
      <alignment horizontal="left" vertical="center" shrinkToFit="1"/>
    </xf>
    <xf numFmtId="0" fontId="52" fillId="0" borderId="110" xfId="0" applyFont="1" applyFill="1" applyBorder="1" applyAlignment="1">
      <alignment horizontal="left" vertical="center" shrinkToFit="1"/>
    </xf>
    <xf numFmtId="0" fontId="52" fillId="0" borderId="98" xfId="0" applyFont="1" applyFill="1" applyBorder="1" applyAlignment="1">
      <alignment vertical="center" shrinkToFit="1"/>
    </xf>
    <xf numFmtId="0" fontId="13" fillId="0" borderId="0" xfId="0" applyFont="1" applyFill="1" applyAlignment="1" applyProtection="1">
      <alignment horizontal="left" vertical="center"/>
    </xf>
    <xf numFmtId="0" fontId="47" fillId="0" borderId="84" xfId="0" applyFont="1" applyFill="1" applyBorder="1" applyAlignment="1">
      <alignment horizontal="left" vertical="top"/>
    </xf>
    <xf numFmtId="0" fontId="47" fillId="4" borderId="106" xfId="0" applyFont="1" applyFill="1" applyBorder="1" applyAlignment="1">
      <alignment horizontal="left" vertical="top"/>
    </xf>
    <xf numFmtId="0" fontId="24" fillId="0" borderId="11" xfId="0" applyFont="1" applyBorder="1" applyAlignment="1" applyProtection="1">
      <alignment horizontal="center" vertical="center" wrapText="1"/>
    </xf>
    <xf numFmtId="0" fontId="66" fillId="4" borderId="94" xfId="0" applyFont="1" applyFill="1" applyBorder="1" applyAlignment="1">
      <alignment horizontal="left" vertical="top"/>
    </xf>
    <xf numFmtId="0" fontId="47" fillId="0" borderId="15" xfId="7" applyFont="1" applyFill="1" applyBorder="1" applyAlignment="1">
      <alignment vertical="center"/>
    </xf>
    <xf numFmtId="0" fontId="47" fillId="0" borderId="67" xfId="7" applyFont="1" applyFill="1" applyBorder="1" applyAlignment="1">
      <alignment vertical="center"/>
    </xf>
    <xf numFmtId="0" fontId="47" fillId="4" borderId="97" xfId="0" applyFont="1" applyFill="1" applyBorder="1" applyAlignment="1">
      <alignment horizontal="left" vertical="top"/>
    </xf>
    <xf numFmtId="0" fontId="47" fillId="4" borderId="103" xfId="0" applyFont="1" applyFill="1" applyBorder="1" applyAlignment="1">
      <alignment horizontal="left" vertical="top"/>
    </xf>
    <xf numFmtId="0" fontId="47" fillId="6" borderId="103" xfId="0" applyFont="1" applyFill="1" applyBorder="1" applyAlignment="1">
      <alignment horizontal="left" vertical="top"/>
    </xf>
    <xf numFmtId="0" fontId="47" fillId="6" borderId="27" xfId="7" applyFont="1" applyFill="1" applyBorder="1" applyAlignment="1">
      <alignment vertical="center"/>
    </xf>
    <xf numFmtId="0" fontId="47" fillId="4" borderId="119" xfId="0" applyFont="1" applyFill="1" applyBorder="1" applyAlignment="1">
      <alignment horizontal="left" vertical="top"/>
    </xf>
    <xf numFmtId="0" fontId="47" fillId="0" borderId="120" xfId="7" applyFont="1" applyFill="1" applyBorder="1" applyAlignment="1">
      <alignment horizontal="center" vertical="center"/>
    </xf>
    <xf numFmtId="0" fontId="47" fillId="0" borderId="121" xfId="7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center" vertical="center"/>
    </xf>
    <xf numFmtId="0" fontId="47" fillId="7" borderId="122" xfId="7" applyFont="1" applyFill="1" applyBorder="1" applyAlignment="1">
      <alignment horizontal="left" vertical="top"/>
    </xf>
    <xf numFmtId="0" fontId="47" fillId="6" borderId="98" xfId="7" applyFont="1" applyFill="1" applyBorder="1" applyAlignment="1">
      <alignment vertical="center"/>
    </xf>
    <xf numFmtId="0" fontId="47" fillId="6" borderId="103" xfId="7" applyFont="1" applyFill="1" applyBorder="1" applyAlignment="1">
      <alignment vertical="center"/>
    </xf>
    <xf numFmtId="0" fontId="47" fillId="7" borderId="73" xfId="7" applyFont="1" applyFill="1" applyBorder="1" applyAlignment="1">
      <alignment horizontal="left" vertical="top"/>
    </xf>
    <xf numFmtId="0" fontId="47" fillId="7" borderId="44" xfId="7" quotePrefix="1" applyFont="1" applyFill="1" applyBorder="1" applyAlignment="1">
      <alignment horizontal="left" vertical="top"/>
    </xf>
    <xf numFmtId="0" fontId="47" fillId="7" borderId="75" xfId="0" applyFont="1" applyFill="1" applyBorder="1" applyAlignment="1">
      <alignment horizontal="left" vertical="top"/>
    </xf>
    <xf numFmtId="0" fontId="47" fillId="7" borderId="103" xfId="0" applyFont="1" applyFill="1" applyBorder="1" applyAlignment="1">
      <alignment horizontal="left" vertical="top"/>
    </xf>
    <xf numFmtId="0" fontId="47" fillId="7" borderId="44" xfId="0" applyFont="1" applyFill="1" applyBorder="1" applyAlignment="1">
      <alignment horizontal="left" vertical="top"/>
    </xf>
    <xf numFmtId="0" fontId="47" fillId="7" borderId="43" xfId="0" applyFont="1" applyFill="1" applyBorder="1" applyAlignment="1">
      <alignment horizontal="left" vertical="top"/>
    </xf>
    <xf numFmtId="0" fontId="47" fillId="0" borderId="100" xfId="7" quotePrefix="1" applyFont="1" applyFill="1" applyBorder="1" applyAlignment="1">
      <alignment horizontal="center" vertical="center"/>
    </xf>
    <xf numFmtId="0" fontId="47" fillId="0" borderId="86" xfId="7" quotePrefix="1" applyFont="1" applyFill="1" applyBorder="1" applyAlignment="1">
      <alignment horizontal="center" vertical="center"/>
    </xf>
    <xf numFmtId="0" fontId="47" fillId="0" borderId="42" xfId="7" quotePrefix="1" applyFont="1" applyFill="1" applyBorder="1" applyAlignment="1">
      <alignment horizontal="center" vertical="center"/>
    </xf>
    <xf numFmtId="0" fontId="47" fillId="0" borderId="5" xfId="7" quotePrefix="1" applyFont="1" applyFill="1" applyBorder="1" applyAlignment="1">
      <alignment horizontal="center" vertical="center"/>
    </xf>
    <xf numFmtId="0" fontId="47" fillId="7" borderId="46" xfId="0" applyFont="1" applyFill="1" applyBorder="1" applyAlignment="1">
      <alignment horizontal="left" vertical="top"/>
    </xf>
    <xf numFmtId="0" fontId="47" fillId="7" borderId="40" xfId="0" applyFont="1" applyFill="1" applyBorder="1" applyAlignment="1">
      <alignment horizontal="left" vertical="top"/>
    </xf>
    <xf numFmtId="0" fontId="47" fillId="7" borderId="40" xfId="7" applyFont="1" applyFill="1" applyBorder="1" applyAlignment="1">
      <alignment horizontal="left" vertical="top"/>
    </xf>
    <xf numFmtId="0" fontId="47" fillId="7" borderId="44" xfId="7" applyFont="1" applyFill="1" applyBorder="1" applyAlignment="1">
      <alignment horizontal="left" vertical="top"/>
    </xf>
    <xf numFmtId="0" fontId="47" fillId="7" borderId="38" xfId="0" applyFont="1" applyFill="1" applyBorder="1" applyAlignment="1">
      <alignment horizontal="left" vertical="top"/>
    </xf>
    <xf numFmtId="0" fontId="47" fillId="7" borderId="74" xfId="0" applyFont="1" applyFill="1" applyBorder="1" applyAlignment="1">
      <alignment horizontal="left" vertical="top"/>
    </xf>
    <xf numFmtId="0" fontId="47" fillId="4" borderId="97" xfId="7" applyFont="1" applyFill="1" applyBorder="1" applyAlignment="1">
      <alignment horizontal="left" vertical="top"/>
    </xf>
    <xf numFmtId="0" fontId="47" fillId="0" borderId="103" xfId="0" applyFont="1" applyFill="1" applyBorder="1" applyAlignment="1">
      <alignment horizontal="left" vertical="top"/>
    </xf>
    <xf numFmtId="0" fontId="47" fillId="4" borderId="73" xfId="0" applyFont="1" applyFill="1" applyBorder="1" applyAlignment="1">
      <alignment horizontal="left" vertical="top"/>
    </xf>
    <xf numFmtId="0" fontId="47" fillId="4" borderId="74" xfId="0" applyFont="1" applyFill="1" applyBorder="1" applyAlignment="1">
      <alignment horizontal="left" vertical="top"/>
    </xf>
    <xf numFmtId="0" fontId="47" fillId="4" borderId="103" xfId="7" applyFont="1" applyFill="1" applyBorder="1" applyAlignment="1">
      <alignment horizontal="left" vertical="top"/>
    </xf>
    <xf numFmtId="0" fontId="47" fillId="0" borderId="119" xfId="0" applyFont="1" applyFill="1" applyBorder="1" applyAlignment="1">
      <alignment horizontal="left" vertical="top"/>
    </xf>
    <xf numFmtId="0" fontId="47" fillId="0" borderId="32" xfId="0" applyFont="1" applyFill="1" applyBorder="1" applyAlignment="1">
      <alignment horizontal="left" vertical="top"/>
    </xf>
    <xf numFmtId="0" fontId="47" fillId="4" borderId="123" xfId="0" applyFont="1" applyFill="1" applyBorder="1" applyAlignment="1">
      <alignment horizontal="left" vertical="top"/>
    </xf>
    <xf numFmtId="0" fontId="47" fillId="4" borderId="122" xfId="7" applyFont="1" applyFill="1" applyBorder="1" applyAlignment="1">
      <alignment horizontal="left" vertical="top"/>
    </xf>
    <xf numFmtId="0" fontId="47" fillId="0" borderId="101" xfId="7" applyFont="1" applyFill="1" applyBorder="1" applyAlignment="1">
      <alignment horizontal="center" vertical="center" wrapText="1"/>
    </xf>
    <xf numFmtId="0" fontId="47" fillId="0" borderId="101" xfId="7" quotePrefix="1" applyFont="1" applyFill="1" applyBorder="1" applyAlignment="1">
      <alignment horizontal="center" vertical="center"/>
    </xf>
    <xf numFmtId="0" fontId="47" fillId="7" borderId="84" xfId="0" applyFont="1" applyFill="1" applyBorder="1" applyAlignment="1">
      <alignment horizontal="left" vertical="top"/>
    </xf>
    <xf numFmtId="0" fontId="47" fillId="4" borderId="124" xfId="0" applyFont="1" applyFill="1" applyBorder="1" applyAlignment="1">
      <alignment horizontal="left" vertical="top"/>
    </xf>
    <xf numFmtId="0" fontId="47" fillId="7" borderId="124" xfId="7" applyFont="1" applyFill="1" applyBorder="1" applyAlignment="1">
      <alignment horizontal="left" vertical="top"/>
    </xf>
    <xf numFmtId="0" fontId="47" fillId="7" borderId="0" xfId="7" applyFont="1" applyFill="1" applyBorder="1" applyAlignment="1">
      <alignment horizontal="left" vertical="top"/>
    </xf>
    <xf numFmtId="0" fontId="47" fillId="7" borderId="48" xfId="7" quotePrefix="1" applyFont="1" applyFill="1" applyBorder="1" applyAlignment="1">
      <alignment horizontal="left" vertical="top"/>
    </xf>
    <xf numFmtId="0" fontId="47" fillId="7" borderId="97" xfId="0" applyFont="1" applyFill="1" applyBorder="1" applyAlignment="1">
      <alignment horizontal="left" vertical="top"/>
    </xf>
    <xf numFmtId="0" fontId="47" fillId="7" borderId="48" xfId="0" applyFont="1" applyFill="1" applyBorder="1" applyAlignment="1">
      <alignment horizontal="left" vertical="top"/>
    </xf>
    <xf numFmtId="0" fontId="47" fillId="7" borderId="124" xfId="0" applyFont="1" applyFill="1" applyBorder="1" applyAlignment="1">
      <alignment horizontal="left" vertical="top"/>
    </xf>
    <xf numFmtId="0" fontId="47" fillId="7" borderId="106" xfId="0" applyFont="1" applyFill="1" applyBorder="1" applyAlignment="1">
      <alignment horizontal="left" vertical="top"/>
    </xf>
    <xf numFmtId="0" fontId="47" fillId="7" borderId="50" xfId="0" applyFont="1" applyFill="1" applyBorder="1" applyAlignment="1">
      <alignment horizontal="left" vertical="top"/>
    </xf>
    <xf numFmtId="0" fontId="47" fillId="7" borderId="50" xfId="7" applyFont="1" applyFill="1" applyBorder="1" applyAlignment="1">
      <alignment horizontal="left" vertical="top"/>
    </xf>
    <xf numFmtId="0" fontId="47" fillId="7" borderId="48" xfId="7" applyFont="1" applyFill="1" applyBorder="1" applyAlignment="1">
      <alignment horizontal="left" vertical="top"/>
    </xf>
    <xf numFmtId="0" fontId="47" fillId="7" borderId="54" xfId="0" applyFont="1" applyFill="1" applyBorder="1" applyAlignment="1">
      <alignment horizontal="left" vertical="top"/>
    </xf>
    <xf numFmtId="0" fontId="47" fillId="7" borderId="49" xfId="0" applyFont="1" applyFill="1" applyBorder="1" applyAlignment="1">
      <alignment horizontal="left" vertical="top"/>
    </xf>
    <xf numFmtId="0" fontId="47" fillId="4" borderId="125" xfId="0" applyFont="1" applyFill="1" applyBorder="1" applyAlignment="1">
      <alignment horizontal="left" vertical="top"/>
    </xf>
    <xf numFmtId="0" fontId="47" fillId="4" borderId="54" xfId="7" applyFont="1" applyFill="1" applyBorder="1" applyAlignment="1">
      <alignment horizontal="left" vertical="top"/>
    </xf>
    <xf numFmtId="0" fontId="47" fillId="0" borderId="124" xfId="7" applyFont="1" applyFill="1" applyBorder="1" applyAlignment="1">
      <alignment horizontal="left" vertical="top"/>
    </xf>
    <xf numFmtId="0" fontId="47" fillId="0" borderId="49" xfId="0" applyFont="1" applyFill="1" applyBorder="1" applyAlignment="1">
      <alignment horizontal="left" vertical="top" wrapText="1"/>
    </xf>
    <xf numFmtId="0" fontId="47" fillId="4" borderId="124" xfId="7" applyFont="1" applyFill="1" applyBorder="1" applyAlignment="1">
      <alignment horizontal="left" vertical="top"/>
    </xf>
    <xf numFmtId="0" fontId="47" fillId="0" borderId="124" xfId="0" applyFont="1" applyFill="1" applyBorder="1" applyAlignment="1">
      <alignment horizontal="left" vertical="top"/>
    </xf>
    <xf numFmtId="0" fontId="47" fillId="6" borderId="124" xfId="0" applyFont="1" applyFill="1" applyBorder="1" applyAlignment="1">
      <alignment horizontal="left" vertical="top"/>
    </xf>
    <xf numFmtId="0" fontId="47" fillId="7" borderId="122" xfId="0" applyFont="1" applyFill="1" applyBorder="1" applyAlignment="1">
      <alignment horizontal="left" vertical="top"/>
    </xf>
    <xf numFmtId="0" fontId="47" fillId="4" borderId="38" xfId="7" applyFont="1" applyFill="1" applyBorder="1" applyAlignment="1">
      <alignment horizontal="left" vertical="top"/>
    </xf>
    <xf numFmtId="0" fontId="37" fillId="5" borderId="9" xfId="0" applyFont="1" applyFill="1" applyBorder="1" applyAlignment="1" applyProtection="1">
      <alignment vertical="center"/>
    </xf>
    <xf numFmtId="0" fontId="37" fillId="5" borderId="9" xfId="0" applyFont="1" applyFill="1" applyBorder="1" applyAlignment="1" applyProtection="1">
      <alignment horizontal="center" vertical="center"/>
    </xf>
    <xf numFmtId="164" fontId="37" fillId="5" borderId="9" xfId="0" applyNumberFormat="1" applyFont="1" applyFill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 wrapText="1"/>
    </xf>
    <xf numFmtId="0" fontId="47" fillId="0" borderId="84" xfId="0" applyFont="1" applyFill="1" applyBorder="1" applyAlignment="1">
      <alignment horizontal="left" vertical="top"/>
    </xf>
    <xf numFmtId="0" fontId="47" fillId="4" borderId="84" xfId="6" applyFont="1" applyFill="1" applyBorder="1" applyAlignment="1">
      <alignment horizontal="left" vertical="top"/>
    </xf>
    <xf numFmtId="0" fontId="12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37" fillId="0" borderId="94" xfId="0" applyFont="1" applyFill="1" applyBorder="1" applyAlignment="1" applyProtection="1">
      <alignment horizontal="left" vertical="center"/>
    </xf>
    <xf numFmtId="0" fontId="37" fillId="0" borderId="15" xfId="0" applyFont="1" applyFill="1" applyBorder="1" applyAlignment="1" applyProtection="1">
      <alignment vertical="center"/>
    </xf>
    <xf numFmtId="0" fontId="37" fillId="0" borderId="15" xfId="0" applyFont="1" applyFill="1" applyBorder="1" applyAlignment="1" applyProtection="1">
      <alignment horizontal="center" vertical="center"/>
    </xf>
    <xf numFmtId="164" fontId="37" fillId="0" borderId="15" xfId="0" applyNumberFormat="1" applyFont="1" applyFill="1" applyBorder="1" applyAlignment="1" applyProtection="1">
      <alignment horizontal="center" vertical="center"/>
    </xf>
    <xf numFmtId="4" fontId="37" fillId="0" borderId="15" xfId="0" applyNumberFormat="1" applyFont="1" applyFill="1" applyBorder="1" applyAlignment="1" applyProtection="1">
      <alignment horizontal="right" vertical="center"/>
    </xf>
    <xf numFmtId="4" fontId="37" fillId="0" borderId="15" xfId="0" applyNumberFormat="1" applyFont="1" applyFill="1" applyBorder="1" applyAlignment="1" applyProtection="1">
      <alignment vertical="center"/>
    </xf>
    <xf numFmtId="4" fontId="37" fillId="0" borderId="118" xfId="0" applyNumberFormat="1" applyFont="1" applyFill="1" applyBorder="1" applyAlignment="1" applyProtection="1">
      <alignment vertical="center"/>
    </xf>
    <xf numFmtId="0" fontId="37" fillId="0" borderId="77" xfId="0" applyFont="1" applyFill="1" applyBorder="1" applyAlignment="1" applyProtection="1">
      <alignment horizontal="left" vertical="center"/>
    </xf>
    <xf numFmtId="0" fontId="37" fillId="0" borderId="69" xfId="0" applyFont="1" applyFill="1" applyBorder="1" applyAlignment="1" applyProtection="1">
      <alignment vertical="center"/>
    </xf>
    <xf numFmtId="0" fontId="37" fillId="0" borderId="69" xfId="0" applyFont="1" applyFill="1" applyBorder="1" applyAlignment="1" applyProtection="1">
      <alignment horizontal="center" vertical="center"/>
    </xf>
    <xf numFmtId="164" fontId="37" fillId="0" borderId="69" xfId="0" applyNumberFormat="1" applyFont="1" applyFill="1" applyBorder="1" applyAlignment="1" applyProtection="1">
      <alignment horizontal="center" vertical="center"/>
    </xf>
    <xf numFmtId="4" fontId="37" fillId="0" borderId="69" xfId="0" applyNumberFormat="1" applyFont="1" applyFill="1" applyBorder="1" applyAlignment="1" applyProtection="1">
      <alignment horizontal="right" vertical="center"/>
    </xf>
    <xf numFmtId="4" fontId="37" fillId="0" borderId="69" xfId="0" applyNumberFormat="1" applyFont="1" applyFill="1" applyBorder="1" applyAlignment="1" applyProtection="1">
      <alignment vertical="center"/>
    </xf>
    <xf numFmtId="4" fontId="37" fillId="0" borderId="78" xfId="0" applyNumberFormat="1" applyFont="1" applyFill="1" applyBorder="1" applyAlignment="1" applyProtection="1">
      <alignment vertical="center"/>
    </xf>
    <xf numFmtId="0" fontId="37" fillId="0" borderId="120" xfId="0" applyFont="1" applyFill="1" applyBorder="1" applyAlignment="1" applyProtection="1">
      <alignment vertical="center"/>
    </xf>
    <xf numFmtId="0" fontId="37" fillId="0" borderId="120" xfId="0" applyFont="1" applyFill="1" applyBorder="1" applyAlignment="1" applyProtection="1">
      <alignment horizontal="center" vertical="center"/>
    </xf>
    <xf numFmtId="164" fontId="37" fillId="0" borderId="120" xfId="0" applyNumberFormat="1" applyFont="1" applyFill="1" applyBorder="1" applyAlignment="1" applyProtection="1">
      <alignment horizontal="center" vertical="center"/>
    </xf>
    <xf numFmtId="4" fontId="37" fillId="0" borderId="120" xfId="0" applyNumberFormat="1" applyFont="1" applyFill="1" applyBorder="1" applyAlignment="1" applyProtection="1">
      <alignment horizontal="right" vertical="center"/>
    </xf>
    <xf numFmtId="4" fontId="37" fillId="0" borderId="120" xfId="0" applyNumberFormat="1" applyFont="1" applyFill="1" applyBorder="1" applyAlignment="1" applyProtection="1">
      <alignment vertical="center"/>
    </xf>
    <xf numFmtId="0" fontId="37" fillId="5" borderId="126" xfId="0" applyFont="1" applyFill="1" applyBorder="1" applyAlignment="1" applyProtection="1">
      <alignment horizontal="left" vertical="center"/>
    </xf>
    <xf numFmtId="0" fontId="37" fillId="5" borderId="127" xfId="0" applyFont="1" applyFill="1" applyBorder="1" applyAlignment="1" applyProtection="1">
      <alignment vertical="center"/>
    </xf>
    <xf numFmtId="0" fontId="37" fillId="5" borderId="127" xfId="0" applyFont="1" applyFill="1" applyBorder="1" applyAlignment="1" applyProtection="1">
      <alignment horizontal="center" vertical="center"/>
    </xf>
    <xf numFmtId="164" fontId="37" fillId="5" borderId="127" xfId="0" applyNumberFormat="1" applyFont="1" applyFill="1" applyBorder="1" applyAlignment="1" applyProtection="1">
      <alignment horizontal="center" vertical="center"/>
    </xf>
    <xf numFmtId="4" fontId="37" fillId="5" borderId="127" xfId="0" applyNumberFormat="1" applyFont="1" applyFill="1" applyBorder="1" applyAlignment="1" applyProtection="1">
      <alignment horizontal="right" vertical="center"/>
    </xf>
    <xf numFmtId="4" fontId="37" fillId="5" borderId="127" xfId="0" applyNumberFormat="1" applyFont="1" applyFill="1" applyBorder="1" applyAlignment="1" applyProtection="1">
      <alignment vertical="center"/>
    </xf>
    <xf numFmtId="1" fontId="37" fillId="5" borderId="127" xfId="0" applyNumberFormat="1" applyFont="1" applyFill="1" applyBorder="1" applyAlignment="1" applyProtection="1">
      <alignment horizontal="center" vertical="center"/>
    </xf>
    <xf numFmtId="0" fontId="68" fillId="7" borderId="0" xfId="14" applyFont="1" applyFill="1" applyBorder="1" applyAlignment="1">
      <alignment horizontal="left"/>
    </xf>
    <xf numFmtId="0" fontId="60" fillId="4" borderId="0" xfId="0" applyFont="1" applyFill="1" applyAlignment="1">
      <alignment horizontal="left" vertical="top"/>
    </xf>
    <xf numFmtId="0" fontId="69" fillId="4" borderId="0" xfId="5" applyFont="1" applyFill="1" applyBorder="1" applyAlignment="1">
      <alignment horizontal="center" vertical="center" shrinkToFit="1"/>
    </xf>
    <xf numFmtId="0" fontId="47" fillId="7" borderId="85" xfId="7" applyFont="1" applyFill="1" applyBorder="1" applyAlignment="1">
      <alignment horizontal="center" vertical="center"/>
    </xf>
    <xf numFmtId="0" fontId="47" fillId="4" borderId="110" xfId="0" applyFont="1" applyFill="1" applyBorder="1" applyAlignment="1">
      <alignment horizontal="left" vertical="top"/>
    </xf>
    <xf numFmtId="0" fontId="47" fillId="7" borderId="85" xfId="0" applyFont="1" applyFill="1" applyBorder="1" applyAlignment="1">
      <alignment horizontal="center" vertical="center"/>
    </xf>
    <xf numFmtId="0" fontId="70" fillId="3" borderId="84" xfId="6" applyFont="1" applyFill="1" applyBorder="1" applyAlignment="1">
      <alignment horizontal="left" vertical="top"/>
    </xf>
    <xf numFmtId="0" fontId="47" fillId="3" borderId="110" xfId="0" applyFont="1" applyFill="1" applyBorder="1" applyAlignment="1">
      <alignment horizontal="left" vertical="top"/>
    </xf>
    <xf numFmtId="0" fontId="70" fillId="3" borderId="84" xfId="0" applyFont="1" applyFill="1" applyBorder="1" applyAlignment="1">
      <alignment horizontal="left" vertical="top"/>
    </xf>
    <xf numFmtId="0" fontId="71" fillId="4" borderId="106" xfId="0" applyFont="1" applyFill="1" applyBorder="1" applyAlignment="1">
      <alignment horizontal="left" vertical="top"/>
    </xf>
    <xf numFmtId="0" fontId="47" fillId="7" borderId="133" xfId="0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left" vertical="top"/>
    </xf>
    <xf numFmtId="0" fontId="47" fillId="0" borderId="75" xfId="0" applyFont="1" applyFill="1" applyBorder="1" applyAlignment="1">
      <alignment horizontal="left" vertical="top"/>
    </xf>
    <xf numFmtId="0" fontId="70" fillId="3" borderId="84" xfId="0" applyFont="1" applyFill="1" applyBorder="1" applyAlignment="1">
      <alignment horizontal="left"/>
    </xf>
    <xf numFmtId="0" fontId="47" fillId="4" borderId="74" xfId="7" applyFont="1" applyFill="1" applyBorder="1" applyAlignment="1">
      <alignment horizontal="left" vertical="top"/>
    </xf>
    <xf numFmtId="0" fontId="47" fillId="7" borderId="137" xfId="7" applyFont="1" applyFill="1" applyBorder="1" applyAlignment="1">
      <alignment horizontal="center" vertical="center"/>
    </xf>
    <xf numFmtId="0" fontId="47" fillId="7" borderId="44" xfId="0" quotePrefix="1" applyFont="1" applyFill="1" applyBorder="1" applyAlignment="1">
      <alignment horizontal="left" vertical="top"/>
    </xf>
    <xf numFmtId="0" fontId="47" fillId="7" borderId="119" xfId="0" applyFont="1" applyFill="1" applyBorder="1" applyAlignment="1">
      <alignment horizontal="left" vertical="top"/>
    </xf>
    <xf numFmtId="0" fontId="47" fillId="4" borderId="122" xfId="0" applyFont="1" applyFill="1" applyBorder="1" applyAlignment="1">
      <alignment horizontal="left" vertical="top"/>
    </xf>
    <xf numFmtId="0" fontId="47" fillId="7" borderId="110" xfId="0" applyFont="1" applyFill="1" applyBorder="1" applyAlignment="1">
      <alignment horizontal="left" vertical="top"/>
    </xf>
    <xf numFmtId="0" fontId="47" fillId="0" borderId="90" xfId="0" applyFont="1" applyFill="1" applyBorder="1" applyAlignment="1">
      <alignment horizontal="left" vertical="top"/>
    </xf>
    <xf numFmtId="0" fontId="47" fillId="7" borderId="132" xfId="0" applyFont="1" applyFill="1" applyBorder="1" applyAlignment="1">
      <alignment horizontal="center" vertical="center"/>
    </xf>
    <xf numFmtId="0" fontId="47" fillId="4" borderId="44" xfId="7" applyFont="1" applyFill="1" applyBorder="1" applyAlignment="1">
      <alignment horizontal="left" vertical="top"/>
    </xf>
    <xf numFmtId="0" fontId="60" fillId="4" borderId="32" xfId="0" applyFont="1" applyFill="1" applyBorder="1" applyAlignment="1">
      <alignment horizontal="left" vertical="top"/>
    </xf>
    <xf numFmtId="0" fontId="47" fillId="0" borderId="40" xfId="7" applyFont="1" applyFill="1" applyBorder="1" applyAlignment="1">
      <alignment horizontal="left" vertical="top"/>
    </xf>
    <xf numFmtId="0" fontId="47" fillId="7" borderId="135" xfId="0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left" vertical="top"/>
    </xf>
    <xf numFmtId="0" fontId="47" fillId="0" borderId="136" xfId="0" applyFont="1" applyFill="1" applyBorder="1" applyAlignment="1">
      <alignment horizontal="left" vertical="top" wrapText="1"/>
    </xf>
    <xf numFmtId="0" fontId="47" fillId="7" borderId="67" xfId="0" applyFont="1" applyFill="1" applyBorder="1" applyAlignment="1">
      <alignment horizontal="center" vertical="center"/>
    </xf>
    <xf numFmtId="0" fontId="47" fillId="7" borderId="73" xfId="0" applyFont="1" applyFill="1" applyBorder="1" applyAlignment="1">
      <alignment horizontal="left" vertical="top"/>
    </xf>
    <xf numFmtId="0" fontId="47" fillId="7" borderId="91" xfId="0" applyFont="1" applyFill="1" applyBorder="1" applyAlignment="1">
      <alignment horizontal="left" vertical="top"/>
    </xf>
    <xf numFmtId="0" fontId="47" fillId="7" borderId="134" xfId="0" applyFont="1" applyFill="1" applyBorder="1" applyAlignment="1">
      <alignment horizontal="center" vertical="center"/>
    </xf>
    <xf numFmtId="0" fontId="47" fillId="7" borderId="90" xfId="0" applyFont="1" applyFill="1" applyBorder="1" applyAlignment="1">
      <alignment horizontal="left" vertical="top"/>
    </xf>
    <xf numFmtId="0" fontId="47" fillId="4" borderId="75" xfId="0" applyFont="1" applyFill="1" applyBorder="1" applyAlignment="1">
      <alignment horizontal="left" vertical="top"/>
    </xf>
    <xf numFmtId="0" fontId="47" fillId="7" borderId="132" xfId="7" applyFont="1" applyFill="1" applyBorder="1" applyAlignment="1">
      <alignment horizontal="center" vertical="center"/>
    </xf>
    <xf numFmtId="0" fontId="47" fillId="4" borderId="110" xfId="7" applyFont="1" applyFill="1" applyBorder="1" applyAlignment="1">
      <alignment horizontal="left" vertical="top"/>
    </xf>
    <xf numFmtId="0" fontId="47" fillId="7" borderId="32" xfId="0" applyFont="1" applyFill="1" applyBorder="1" applyAlignment="1">
      <alignment horizontal="left" vertical="top"/>
    </xf>
    <xf numFmtId="0" fontId="52" fillId="4" borderId="91" xfId="0" applyFont="1" applyFill="1" applyBorder="1" applyAlignment="1">
      <alignment horizontal="left" vertical="center"/>
    </xf>
    <xf numFmtId="0" fontId="52" fillId="4" borderId="141" xfId="0" applyFont="1" applyFill="1" applyBorder="1" applyAlignment="1">
      <alignment horizontal="left" vertical="center"/>
    </xf>
    <xf numFmtId="0" fontId="71" fillId="7" borderId="110" xfId="0" applyFont="1" applyFill="1" applyBorder="1" applyAlignment="1">
      <alignment horizontal="left" vertical="top"/>
    </xf>
    <xf numFmtId="0" fontId="47" fillId="7" borderId="123" xfId="0" applyFont="1" applyFill="1" applyBorder="1" applyAlignment="1">
      <alignment horizontal="left" vertical="top"/>
    </xf>
    <xf numFmtId="0" fontId="47" fillId="7" borderId="93" xfId="0" applyFont="1" applyFill="1" applyBorder="1" applyAlignment="1">
      <alignment horizontal="left" vertical="top"/>
    </xf>
    <xf numFmtId="0" fontId="47" fillId="7" borderId="95" xfId="0" applyFont="1" applyFill="1" applyBorder="1" applyAlignment="1">
      <alignment horizontal="left" vertical="top"/>
    </xf>
    <xf numFmtId="0" fontId="47" fillId="7" borderId="139" xfId="0" applyFont="1" applyFill="1" applyBorder="1" applyAlignment="1">
      <alignment horizontal="center" vertical="center"/>
    </xf>
    <xf numFmtId="0" fontId="47" fillId="0" borderId="130" xfId="0" applyFont="1" applyFill="1" applyBorder="1" applyAlignment="1">
      <alignment horizontal="left" vertical="top" wrapText="1"/>
    </xf>
    <xf numFmtId="0" fontId="47" fillId="4" borderId="0" xfId="7" applyFont="1" applyFill="1" applyBorder="1" applyAlignment="1">
      <alignment horizontal="left" vertical="top"/>
    </xf>
    <xf numFmtId="0" fontId="47" fillId="4" borderId="105" xfId="0" applyFont="1" applyFill="1" applyBorder="1" applyAlignment="1">
      <alignment horizontal="left" vertical="top"/>
    </xf>
    <xf numFmtId="0" fontId="47" fillId="4" borderId="105" xfId="7" applyFont="1" applyFill="1" applyBorder="1" applyAlignment="1">
      <alignment horizontal="left" vertical="top"/>
    </xf>
    <xf numFmtId="0" fontId="47" fillId="7" borderId="105" xfId="0" applyFont="1" applyFill="1" applyBorder="1" applyAlignment="1">
      <alignment horizontal="left" vertical="top"/>
    </xf>
    <xf numFmtId="0" fontId="47" fillId="0" borderId="54" xfId="0" applyFont="1" applyFill="1" applyBorder="1" applyAlignment="1">
      <alignment horizontal="left" vertical="top"/>
    </xf>
    <xf numFmtId="0" fontId="47" fillId="7" borderId="110" xfId="0" applyFont="1" applyFill="1" applyBorder="1" applyAlignment="1">
      <alignment horizontal="left" vertical="center"/>
    </xf>
    <xf numFmtId="0" fontId="47" fillId="4" borderId="145" xfId="0" applyFont="1" applyFill="1" applyBorder="1" applyAlignment="1">
      <alignment horizontal="center" vertical="center" wrapText="1"/>
    </xf>
    <xf numFmtId="0" fontId="47" fillId="4" borderId="147" xfId="0" applyFont="1" applyFill="1" applyBorder="1" applyAlignment="1">
      <alignment horizontal="center" vertical="center" wrapText="1"/>
    </xf>
    <xf numFmtId="0" fontId="63" fillId="0" borderId="0" xfId="14" applyFont="1" applyFill="1" applyBorder="1" applyAlignment="1">
      <alignment horizontal="left" vertical="center"/>
    </xf>
    <xf numFmtId="0" fontId="60" fillId="0" borderId="0" xfId="0" applyFont="1" applyFill="1" applyBorder="1" applyAlignment="1">
      <alignment horizontal="left" vertical="center"/>
    </xf>
    <xf numFmtId="165" fontId="60" fillId="0" borderId="0" xfId="7" applyNumberFormat="1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left" vertical="top"/>
    </xf>
    <xf numFmtId="0" fontId="47" fillId="7" borderId="0" xfId="0" applyFont="1" applyFill="1" applyBorder="1" applyAlignment="1">
      <alignment horizontal="center" vertical="center"/>
    </xf>
    <xf numFmtId="0" fontId="60" fillId="4" borderId="0" xfId="0" applyFont="1" applyFill="1" applyBorder="1" applyAlignment="1">
      <alignment horizontal="left" vertical="top"/>
    </xf>
    <xf numFmtId="0" fontId="60" fillId="4" borderId="0" xfId="0" applyFont="1" applyFill="1" applyBorder="1" applyAlignment="1">
      <alignment horizontal="center" vertical="center"/>
    </xf>
    <xf numFmtId="0" fontId="47" fillId="7" borderId="150" xfId="7" applyFont="1" applyFill="1" applyBorder="1" applyAlignment="1">
      <alignment horizontal="center" vertical="center"/>
    </xf>
    <xf numFmtId="0" fontId="47" fillId="7" borderId="151" xfId="7" applyFont="1" applyFill="1" applyBorder="1" applyAlignment="1">
      <alignment horizontal="center" vertical="center"/>
    </xf>
    <xf numFmtId="0" fontId="47" fillId="4" borderId="151" xfId="0" applyFont="1" applyFill="1" applyBorder="1" applyAlignment="1">
      <alignment horizontal="center" vertical="center"/>
    </xf>
    <xf numFmtId="0" fontId="47" fillId="7" borderId="151" xfId="0" applyFont="1" applyFill="1" applyBorder="1" applyAlignment="1">
      <alignment horizontal="center" vertical="center"/>
    </xf>
    <xf numFmtId="0" fontId="47" fillId="3" borderId="151" xfId="0" applyFont="1" applyFill="1" applyBorder="1" applyAlignment="1">
      <alignment horizontal="center" vertical="center"/>
    </xf>
    <xf numFmtId="0" fontId="47" fillId="4" borderId="152" xfId="0" applyFont="1" applyFill="1" applyBorder="1" applyAlignment="1">
      <alignment horizontal="center" vertical="center"/>
    </xf>
    <xf numFmtId="0" fontId="47" fillId="4" borderId="153" xfId="7" applyFont="1" applyFill="1" applyBorder="1" applyAlignment="1">
      <alignment horizontal="center" vertical="center"/>
    </xf>
    <xf numFmtId="0" fontId="47" fillId="7" borderId="154" xfId="0" applyFont="1" applyFill="1" applyBorder="1" applyAlignment="1">
      <alignment horizontal="center" vertical="center"/>
    </xf>
    <xf numFmtId="0" fontId="47" fillId="4" borderId="154" xfId="0" applyFont="1" applyFill="1" applyBorder="1" applyAlignment="1">
      <alignment horizontal="center" vertical="center"/>
    </xf>
    <xf numFmtId="0" fontId="47" fillId="4" borderId="155" xfId="0" applyFont="1" applyFill="1" applyBorder="1" applyAlignment="1">
      <alignment horizontal="center" vertical="center"/>
    </xf>
    <xf numFmtId="0" fontId="47" fillId="4" borderId="148" xfId="0" applyFont="1" applyFill="1" applyBorder="1" applyAlignment="1">
      <alignment horizontal="center" vertical="center"/>
    </xf>
    <xf numFmtId="0" fontId="47" fillId="4" borderId="146" xfId="0" applyFont="1" applyFill="1" applyBorder="1" applyAlignment="1">
      <alignment horizontal="center" vertical="center"/>
    </xf>
    <xf numFmtId="0" fontId="47" fillId="0" borderId="153" xfId="0" applyFont="1" applyFill="1" applyBorder="1" applyAlignment="1">
      <alignment horizontal="center" vertical="center"/>
    </xf>
    <xf numFmtId="0" fontId="47" fillId="7" borderId="147" xfId="7" applyFont="1" applyFill="1" applyBorder="1" applyAlignment="1">
      <alignment horizontal="center" vertical="center"/>
    </xf>
    <xf numFmtId="0" fontId="47" fillId="7" borderId="152" xfId="0" applyFont="1" applyFill="1" applyBorder="1" applyAlignment="1">
      <alignment horizontal="center" vertical="center"/>
    </xf>
    <xf numFmtId="0" fontId="47" fillId="4" borderId="145" xfId="0" applyFont="1" applyFill="1" applyBorder="1" applyAlignment="1">
      <alignment horizontal="center" vertical="center"/>
    </xf>
    <xf numFmtId="0" fontId="47" fillId="0" borderId="154" xfId="0" applyFont="1" applyFill="1" applyBorder="1" applyAlignment="1">
      <alignment horizontal="center" vertical="center"/>
    </xf>
    <xf numFmtId="0" fontId="47" fillId="0" borderId="152" xfId="0" applyFont="1" applyFill="1" applyBorder="1" applyAlignment="1">
      <alignment horizontal="center" vertical="center"/>
    </xf>
    <xf numFmtId="0" fontId="47" fillId="0" borderId="151" xfId="0" applyFont="1" applyFill="1" applyBorder="1" applyAlignment="1">
      <alignment horizontal="center" vertical="center"/>
    </xf>
    <xf numFmtId="0" fontId="47" fillId="7" borderId="153" xfId="0" applyFont="1" applyFill="1" applyBorder="1" applyAlignment="1">
      <alignment horizontal="center" vertical="center"/>
    </xf>
    <xf numFmtId="0" fontId="47" fillId="4" borderId="153" xfId="0" applyFont="1" applyFill="1" applyBorder="1" applyAlignment="1">
      <alignment horizontal="center" vertical="center"/>
    </xf>
    <xf numFmtId="0" fontId="47" fillId="4" borderId="147" xfId="7" applyFont="1" applyFill="1" applyBorder="1" applyAlignment="1">
      <alignment horizontal="center" vertical="center"/>
    </xf>
    <xf numFmtId="0" fontId="47" fillId="4" borderId="152" xfId="7" applyFont="1" applyFill="1" applyBorder="1" applyAlignment="1">
      <alignment horizontal="center" vertical="center"/>
    </xf>
    <xf numFmtId="0" fontId="47" fillId="7" borderId="146" xfId="0" applyFont="1" applyFill="1" applyBorder="1" applyAlignment="1">
      <alignment horizontal="center" vertical="center"/>
    </xf>
    <xf numFmtId="0" fontId="47" fillId="7" borderId="155" xfId="0" applyFont="1" applyFill="1" applyBorder="1" applyAlignment="1">
      <alignment horizontal="center" vertical="center"/>
    </xf>
    <xf numFmtId="0" fontId="47" fillId="7" borderId="148" xfId="0" applyFont="1" applyFill="1" applyBorder="1" applyAlignment="1">
      <alignment horizontal="center" vertical="center"/>
    </xf>
    <xf numFmtId="0" fontId="47" fillId="7" borderId="153" xfId="7" applyFont="1" applyFill="1" applyBorder="1" applyAlignment="1">
      <alignment horizontal="center" vertical="center"/>
    </xf>
    <xf numFmtId="0" fontId="47" fillId="4" borderId="154" xfId="7" applyFont="1" applyFill="1" applyBorder="1" applyAlignment="1">
      <alignment horizontal="center" vertical="center"/>
    </xf>
    <xf numFmtId="0" fontId="47" fillId="4" borderId="148" xfId="7" applyFont="1" applyFill="1" applyBorder="1" applyAlignment="1">
      <alignment horizontal="center" vertical="center"/>
    </xf>
    <xf numFmtId="0" fontId="47" fillId="4" borderId="145" xfId="7" applyFont="1" applyFill="1" applyBorder="1" applyAlignment="1">
      <alignment horizontal="center" vertical="center"/>
    </xf>
    <xf numFmtId="0" fontId="47" fillId="4" borderId="151" xfId="7" applyFont="1" applyFill="1" applyBorder="1" applyAlignment="1">
      <alignment horizontal="center" vertical="center"/>
    </xf>
    <xf numFmtId="0" fontId="47" fillId="7" borderId="145" xfId="0" applyFont="1" applyFill="1" applyBorder="1" applyAlignment="1">
      <alignment horizontal="center" vertical="center"/>
    </xf>
    <xf numFmtId="0" fontId="47" fillId="4" borderId="156" xfId="0" applyFont="1" applyFill="1" applyBorder="1" applyAlignment="1">
      <alignment horizontal="center" vertical="center"/>
    </xf>
    <xf numFmtId="0" fontId="47" fillId="4" borderId="147" xfId="0" applyFont="1" applyFill="1" applyBorder="1" applyAlignment="1">
      <alignment horizontal="center" vertical="center"/>
    </xf>
    <xf numFmtId="0" fontId="47" fillId="0" borderId="138" xfId="0" applyFont="1" applyFill="1" applyBorder="1" applyAlignment="1">
      <alignment horizontal="left" vertical="top" wrapText="1"/>
    </xf>
    <xf numFmtId="0" fontId="47" fillId="7" borderId="0" xfId="0" applyFont="1" applyFill="1" applyAlignment="1">
      <alignment horizontal="left" vertical="top"/>
    </xf>
    <xf numFmtId="0" fontId="72" fillId="7" borderId="0" xfId="5" applyFont="1" applyFill="1" applyBorder="1" applyAlignment="1">
      <alignment vertical="center" shrinkToFit="1"/>
    </xf>
    <xf numFmtId="0" fontId="73" fillId="7" borderId="0" xfId="5" applyFont="1" applyFill="1" applyBorder="1" applyAlignment="1">
      <alignment horizontal="center" vertical="center" shrinkToFit="1"/>
    </xf>
    <xf numFmtId="0" fontId="47" fillId="7" borderId="129" xfId="0" applyFont="1" applyFill="1" applyBorder="1" applyAlignment="1">
      <alignment horizontal="left" vertical="top"/>
    </xf>
    <xf numFmtId="0" fontId="47" fillId="7" borderId="84" xfId="6" applyFont="1" applyFill="1" applyBorder="1" applyAlignment="1">
      <alignment horizontal="left" vertical="top"/>
    </xf>
    <xf numFmtId="0" fontId="70" fillId="6" borderId="84" xfId="6" applyFont="1" applyFill="1" applyBorder="1" applyAlignment="1">
      <alignment horizontal="left" vertical="top"/>
    </xf>
    <xf numFmtId="0" fontId="47" fillId="6" borderId="110" xfId="0" applyFont="1" applyFill="1" applyBorder="1" applyAlignment="1">
      <alignment horizontal="left" vertical="top"/>
    </xf>
    <xf numFmtId="0" fontId="47" fillId="6" borderId="85" xfId="0" applyFont="1" applyFill="1" applyBorder="1" applyAlignment="1">
      <alignment horizontal="center" vertical="center"/>
    </xf>
    <xf numFmtId="0" fontId="47" fillId="7" borderId="131" xfId="0" applyFont="1" applyFill="1" applyBorder="1" applyAlignment="1">
      <alignment horizontal="center" vertical="center"/>
    </xf>
    <xf numFmtId="0" fontId="47" fillId="7" borderId="110" xfId="7" applyFont="1" applyFill="1" applyBorder="1" applyAlignment="1">
      <alignment horizontal="left" vertical="top"/>
    </xf>
    <xf numFmtId="0" fontId="70" fillId="6" borderId="84" xfId="0" applyFont="1" applyFill="1" applyBorder="1" applyAlignment="1">
      <alignment horizontal="left" vertical="top"/>
    </xf>
    <xf numFmtId="0" fontId="70" fillId="6" borderId="84" xfId="0" applyFont="1" applyFill="1" applyBorder="1" applyAlignment="1">
      <alignment horizontal="left"/>
    </xf>
    <xf numFmtId="0" fontId="47" fillId="7" borderId="74" xfId="7" applyFont="1" applyFill="1" applyBorder="1" applyAlignment="1">
      <alignment horizontal="left" vertical="top"/>
    </xf>
    <xf numFmtId="0" fontId="47" fillId="7" borderId="106" xfId="7" applyFont="1" applyFill="1" applyBorder="1" applyAlignment="1">
      <alignment horizontal="left" vertical="top"/>
    </xf>
    <xf numFmtId="0" fontId="47" fillId="7" borderId="75" xfId="0" quotePrefix="1" applyFont="1" applyFill="1" applyBorder="1" applyAlignment="1">
      <alignment horizontal="left" vertical="top"/>
    </xf>
    <xf numFmtId="0" fontId="47" fillId="0" borderId="44" xfId="0" applyFont="1" applyFill="1" applyBorder="1" applyAlignment="1">
      <alignment horizontal="left" vertical="top"/>
    </xf>
    <xf numFmtId="0" fontId="47" fillId="7" borderId="49" xfId="7" applyFont="1" applyFill="1" applyBorder="1" applyAlignment="1">
      <alignment horizontal="left" vertical="top"/>
    </xf>
    <xf numFmtId="0" fontId="47" fillId="7" borderId="105" xfId="7" applyFont="1" applyFill="1" applyBorder="1" applyAlignment="1">
      <alignment horizontal="left" vertical="top"/>
    </xf>
    <xf numFmtId="0" fontId="47" fillId="7" borderId="131" xfId="7" applyFont="1" applyFill="1" applyBorder="1" applyAlignment="1">
      <alignment horizontal="center" vertical="center"/>
    </xf>
    <xf numFmtId="0" fontId="47" fillId="0" borderId="122" xfId="0" applyFont="1" applyFill="1" applyBorder="1" applyAlignment="1">
      <alignment horizontal="left" vertical="top"/>
    </xf>
    <xf numFmtId="0" fontId="47" fillId="0" borderId="44" xfId="7" applyFont="1" applyFill="1" applyBorder="1" applyAlignment="1">
      <alignment horizontal="left" vertical="top"/>
    </xf>
    <xf numFmtId="0" fontId="71" fillId="7" borderId="46" xfId="0" applyFont="1" applyFill="1" applyBorder="1" applyAlignment="1">
      <alignment horizontal="left" vertical="top"/>
    </xf>
    <xf numFmtId="0" fontId="47" fillId="7" borderId="43" xfId="7" applyFont="1" applyFill="1" applyBorder="1" applyAlignment="1">
      <alignment horizontal="left" vertical="top"/>
    </xf>
    <xf numFmtId="0" fontId="47" fillId="7" borderId="133" xfId="7" applyFont="1" applyFill="1" applyBorder="1" applyAlignment="1">
      <alignment horizontal="center" vertical="center"/>
    </xf>
    <xf numFmtId="0" fontId="47" fillId="7" borderId="97" xfId="7" applyFont="1" applyFill="1" applyBorder="1" applyAlignment="1">
      <alignment horizontal="left" vertical="top"/>
    </xf>
    <xf numFmtId="0" fontId="47" fillId="7" borderId="134" xfId="7" applyFont="1" applyFill="1" applyBorder="1" applyAlignment="1">
      <alignment horizontal="center" vertical="center"/>
    </xf>
    <xf numFmtId="0" fontId="47" fillId="7" borderId="139" xfId="7" applyFont="1" applyFill="1" applyBorder="1" applyAlignment="1">
      <alignment horizontal="center" vertical="center"/>
    </xf>
    <xf numFmtId="0" fontId="47" fillId="0" borderId="73" xfId="0" applyFont="1" applyFill="1" applyBorder="1" applyAlignment="1">
      <alignment horizontal="left" vertical="top"/>
    </xf>
    <xf numFmtId="0" fontId="47" fillId="7" borderId="86" xfId="0" applyFont="1" applyFill="1" applyBorder="1" applyAlignment="1">
      <alignment horizontal="center" vertical="center"/>
    </xf>
    <xf numFmtId="0" fontId="47" fillId="7" borderId="36" xfId="0" applyFont="1" applyFill="1" applyBorder="1" applyAlignment="1">
      <alignment horizontal="center" vertical="center"/>
    </xf>
    <xf numFmtId="0" fontId="47" fillId="0" borderId="84" xfId="7" applyFont="1" applyFill="1" applyBorder="1" applyAlignment="1">
      <alignment horizontal="left" vertical="top"/>
    </xf>
    <xf numFmtId="0" fontId="47" fillId="0" borderId="110" xfId="0" applyFont="1" applyFill="1" applyBorder="1" applyAlignment="1">
      <alignment horizontal="left" vertical="top"/>
    </xf>
    <xf numFmtId="0" fontId="47" fillId="7" borderId="46" xfId="7" applyFont="1" applyFill="1" applyBorder="1" applyAlignment="1">
      <alignment horizontal="left" vertical="top"/>
    </xf>
    <xf numFmtId="0" fontId="47" fillId="7" borderId="55" xfId="0" applyFont="1" applyFill="1" applyBorder="1" applyAlignment="1">
      <alignment horizontal="left" vertical="top"/>
    </xf>
    <xf numFmtId="0" fontId="47" fillId="7" borderId="157" xfId="0" applyFont="1" applyFill="1" applyBorder="1" applyAlignment="1">
      <alignment horizontal="center" vertical="center"/>
    </xf>
    <xf numFmtId="0" fontId="47" fillId="7" borderId="159" xfId="0" applyFont="1" applyFill="1" applyBorder="1" applyAlignment="1">
      <alignment horizontal="center" vertical="center"/>
    </xf>
    <xf numFmtId="0" fontId="47" fillId="6" borderId="159" xfId="0" applyFont="1" applyFill="1" applyBorder="1" applyAlignment="1">
      <alignment horizontal="center" vertical="center"/>
    </xf>
    <xf numFmtId="0" fontId="47" fillId="7" borderId="160" xfId="0" applyFont="1" applyFill="1" applyBorder="1" applyAlignment="1">
      <alignment horizontal="center" vertical="center"/>
    </xf>
    <xf numFmtId="0" fontId="47" fillId="7" borderId="161" xfId="7" applyFont="1" applyFill="1" applyBorder="1" applyAlignment="1">
      <alignment horizontal="center" vertical="center"/>
    </xf>
    <xf numFmtId="0" fontId="47" fillId="7" borderId="162" xfId="0" applyFont="1" applyFill="1" applyBorder="1" applyAlignment="1">
      <alignment horizontal="center" vertical="center"/>
    </xf>
    <xf numFmtId="0" fontId="47" fillId="7" borderId="163" xfId="0" applyFont="1" applyFill="1" applyBorder="1" applyAlignment="1">
      <alignment horizontal="center" vertical="center"/>
    </xf>
    <xf numFmtId="0" fontId="47" fillId="7" borderId="164" xfId="0" applyFont="1" applyFill="1" applyBorder="1" applyAlignment="1">
      <alignment horizontal="center" vertical="center"/>
    </xf>
    <xf numFmtId="0" fontId="47" fillId="7" borderId="161" xfId="0" applyFont="1" applyFill="1" applyBorder="1" applyAlignment="1">
      <alignment horizontal="center" vertical="center"/>
    </xf>
    <xf numFmtId="0" fontId="47" fillId="7" borderId="165" xfId="7" applyFont="1" applyFill="1" applyBorder="1" applyAlignment="1">
      <alignment horizontal="center" vertical="center"/>
    </xf>
    <xf numFmtId="0" fontId="47" fillId="7" borderId="166" xfId="0" applyFont="1" applyFill="1" applyBorder="1" applyAlignment="1">
      <alignment horizontal="center" vertical="center"/>
    </xf>
    <xf numFmtId="0" fontId="47" fillId="7" borderId="160" xfId="7" applyFont="1" applyFill="1" applyBorder="1" applyAlignment="1">
      <alignment horizontal="center" vertical="center"/>
    </xf>
    <xf numFmtId="0" fontId="47" fillId="7" borderId="167" xfId="0" applyFont="1" applyFill="1" applyBorder="1" applyAlignment="1">
      <alignment horizontal="center" vertical="center"/>
    </xf>
    <xf numFmtId="0" fontId="47" fillId="7" borderId="164" xfId="7" applyFont="1" applyFill="1" applyBorder="1" applyAlignment="1">
      <alignment horizontal="center" vertical="center"/>
    </xf>
    <xf numFmtId="0" fontId="47" fillId="7" borderId="162" xfId="7" applyFont="1" applyFill="1" applyBorder="1" applyAlignment="1">
      <alignment horizontal="center" vertical="center"/>
    </xf>
    <xf numFmtId="0" fontId="47" fillId="7" borderId="166" xfId="7" applyFont="1" applyFill="1" applyBorder="1" applyAlignment="1">
      <alignment horizontal="center" vertical="center"/>
    </xf>
    <xf numFmtId="0" fontId="47" fillId="7" borderId="159" xfId="7" applyFont="1" applyFill="1" applyBorder="1" applyAlignment="1">
      <alignment horizontal="center" vertical="center"/>
    </xf>
    <xf numFmtId="0" fontId="47" fillId="7" borderId="168" xfId="0" applyFont="1" applyFill="1" applyBorder="1" applyAlignment="1">
      <alignment horizontal="center" vertical="center"/>
    </xf>
    <xf numFmtId="0" fontId="74" fillId="7" borderId="0" xfId="14" applyFont="1" applyFill="1" applyBorder="1" applyAlignment="1">
      <alignment horizontal="left"/>
    </xf>
    <xf numFmtId="0" fontId="47" fillId="7" borderId="15" xfId="0" applyFont="1" applyFill="1" applyBorder="1" applyAlignment="1">
      <alignment horizontal="left" vertical="top"/>
    </xf>
    <xf numFmtId="0" fontId="47" fillId="7" borderId="165" xfId="0" applyFont="1" applyFill="1" applyBorder="1" applyAlignment="1">
      <alignment horizontal="center" vertical="center"/>
    </xf>
    <xf numFmtId="0" fontId="47" fillId="7" borderId="137" xfId="0" applyFont="1" applyFill="1" applyBorder="1" applyAlignment="1">
      <alignment horizontal="center" vertical="center"/>
    </xf>
    <xf numFmtId="0" fontId="47" fillId="7" borderId="166" xfId="0" applyFont="1" applyFill="1" applyBorder="1" applyAlignment="1">
      <alignment horizontal="center" vertical="center" wrapText="1"/>
    </xf>
    <xf numFmtId="0" fontId="47" fillId="7" borderId="139" xfId="0" applyFont="1" applyFill="1" applyBorder="1" applyAlignment="1">
      <alignment horizontal="center" vertical="center" wrapText="1"/>
    </xf>
    <xf numFmtId="0" fontId="47" fillId="7" borderId="165" xfId="0" applyFont="1" applyFill="1" applyBorder="1" applyAlignment="1">
      <alignment horizontal="center" vertical="center" wrapText="1"/>
    </xf>
    <xf numFmtId="0" fontId="47" fillId="7" borderId="137" xfId="0" applyFont="1" applyFill="1" applyBorder="1" applyAlignment="1">
      <alignment horizontal="center" vertical="center" wrapText="1"/>
    </xf>
    <xf numFmtId="1" fontId="37" fillId="0" borderId="9" xfId="0" applyNumberFormat="1" applyFont="1" applyFill="1" applyBorder="1" applyAlignment="1" applyProtection="1">
      <alignment horizontal="center" vertical="center"/>
    </xf>
    <xf numFmtId="0" fontId="47" fillId="7" borderId="85" xfId="7" applyFont="1" applyFill="1" applyBorder="1" applyAlignment="1">
      <alignment horizontal="center" vertical="center"/>
    </xf>
    <xf numFmtId="3" fontId="11" fillId="0" borderId="124" xfId="0" applyNumberFormat="1" applyFont="1" applyFill="1" applyBorder="1" applyAlignment="1" applyProtection="1">
      <alignment horizontal="right" vertical="center"/>
    </xf>
    <xf numFmtId="0" fontId="37" fillId="5" borderId="31" xfId="0" applyFont="1" applyFill="1" applyBorder="1" applyAlignment="1" applyProtection="1">
      <alignment horizontal="left" vertical="center"/>
    </xf>
    <xf numFmtId="164" fontId="37" fillId="5" borderId="120" xfId="0" applyNumberFormat="1" applyFont="1" applyFill="1" applyBorder="1" applyAlignment="1" applyProtection="1">
      <alignment horizontal="center" vertical="center"/>
    </xf>
    <xf numFmtId="4" fontId="37" fillId="5" borderId="120" xfId="0" applyNumberFormat="1" applyFont="1" applyFill="1" applyBorder="1" applyAlignment="1" applyProtection="1">
      <alignment horizontal="right" vertical="center"/>
    </xf>
    <xf numFmtId="0" fontId="37" fillId="10" borderId="24" xfId="0" applyFont="1" applyFill="1" applyBorder="1" applyAlignment="1" applyProtection="1">
      <alignment horizontal="left" vertical="center"/>
    </xf>
    <xf numFmtId="0" fontId="37" fillId="10" borderId="5" xfId="0" applyFont="1" applyFill="1" applyBorder="1" applyAlignment="1" applyProtection="1">
      <alignment vertical="center"/>
    </xf>
    <xf numFmtId="0" fontId="37" fillId="10" borderId="5" xfId="0" applyFont="1" applyFill="1" applyBorder="1" applyAlignment="1" applyProtection="1">
      <alignment horizontal="center" vertical="center"/>
    </xf>
    <xf numFmtId="0" fontId="37" fillId="10" borderId="1" xfId="0" applyFont="1" applyFill="1" applyBorder="1" applyAlignment="1" applyProtection="1">
      <alignment horizontal="center" vertical="center"/>
    </xf>
    <xf numFmtId="164" fontId="37" fillId="10" borderId="28" xfId="0" applyNumberFormat="1" applyFont="1" applyFill="1" applyBorder="1" applyAlignment="1" applyProtection="1">
      <alignment horizontal="center" vertical="center"/>
    </xf>
    <xf numFmtId="1" fontId="37" fillId="10" borderId="5" xfId="0" applyNumberFormat="1" applyFont="1" applyFill="1" applyBorder="1" applyAlignment="1" applyProtection="1">
      <alignment horizontal="center" vertical="center"/>
    </xf>
    <xf numFmtId="4" fontId="37" fillId="10" borderId="5" xfId="0" applyNumberFormat="1" applyFont="1" applyFill="1" applyBorder="1" applyAlignment="1" applyProtection="1">
      <alignment horizontal="right" vertical="center"/>
    </xf>
    <xf numFmtId="4" fontId="38" fillId="10" borderId="5" xfId="0" applyNumberFormat="1" applyFont="1" applyFill="1" applyBorder="1" applyAlignment="1" applyProtection="1">
      <alignment horizontal="right" vertical="center"/>
    </xf>
    <xf numFmtId="0" fontId="12" fillId="10" borderId="24" xfId="0" applyFont="1" applyFill="1" applyBorder="1" applyAlignment="1" applyProtection="1">
      <alignment horizontal="left" vertical="center"/>
    </xf>
    <xf numFmtId="0" fontId="12" fillId="10" borderId="5" xfId="0" applyFont="1" applyFill="1" applyBorder="1" applyAlignment="1" applyProtection="1">
      <alignment vertical="center"/>
    </xf>
    <xf numFmtId="0" fontId="12" fillId="10" borderId="5" xfId="0" applyFont="1" applyFill="1" applyBorder="1" applyAlignment="1" applyProtection="1">
      <alignment horizontal="center" vertical="center"/>
    </xf>
    <xf numFmtId="164" fontId="12" fillId="10" borderId="1" xfId="0" applyNumberFormat="1" applyFont="1" applyFill="1" applyBorder="1" applyAlignment="1" applyProtection="1">
      <alignment horizontal="center" vertical="center"/>
    </xf>
    <xf numFmtId="1" fontId="12" fillId="10" borderId="5" xfId="0" applyNumberFormat="1" applyFont="1" applyFill="1" applyBorder="1" applyAlignment="1" applyProtection="1">
      <alignment horizontal="center" vertical="center"/>
    </xf>
    <xf numFmtId="4" fontId="12" fillId="10" borderId="5" xfId="0" applyNumberFormat="1" applyFont="1" applyFill="1" applyBorder="1" applyAlignment="1" applyProtection="1">
      <alignment horizontal="right" vertical="center"/>
    </xf>
    <xf numFmtId="164" fontId="37" fillId="5" borderId="28" xfId="0" applyNumberFormat="1" applyFont="1" applyFill="1" applyBorder="1" applyAlignment="1" applyProtection="1">
      <alignment horizontal="center" vertical="center"/>
    </xf>
    <xf numFmtId="0" fontId="12" fillId="5" borderId="24" xfId="0" applyFont="1" applyFill="1" applyBorder="1" applyAlignment="1" applyProtection="1">
      <alignment horizontal="left" vertical="center"/>
    </xf>
    <xf numFmtId="0" fontId="12" fillId="5" borderId="5" xfId="0" applyFont="1" applyFill="1" applyBorder="1" applyAlignment="1" applyProtection="1">
      <alignment vertical="center"/>
    </xf>
    <xf numFmtId="0" fontId="12" fillId="5" borderId="5" xfId="0" applyFont="1" applyFill="1" applyBorder="1" applyAlignment="1" applyProtection="1">
      <alignment horizontal="center" vertical="center"/>
    </xf>
    <xf numFmtId="1" fontId="12" fillId="5" borderId="28" xfId="0" applyNumberFormat="1" applyFont="1" applyFill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left" vertical="center"/>
    </xf>
    <xf numFmtId="4" fontId="37" fillId="0" borderId="98" xfId="0" quotePrefix="1" applyNumberFormat="1" applyFont="1" applyFill="1" applyBorder="1" applyAlignment="1" applyProtection="1">
      <alignment horizontal="right" vertical="center"/>
    </xf>
    <xf numFmtId="4" fontId="37" fillId="5" borderId="112" xfId="0" applyNumberFormat="1" applyFont="1" applyFill="1" applyBorder="1" applyAlignment="1" applyProtection="1">
      <alignment horizontal="right" vertical="center"/>
    </xf>
    <xf numFmtId="0" fontId="12" fillId="5" borderId="31" xfId="0" applyFont="1" applyFill="1" applyBorder="1" applyAlignment="1" applyProtection="1">
      <alignment horizontal="left" vertical="center"/>
    </xf>
    <xf numFmtId="0" fontId="12" fillId="5" borderId="120" xfId="0" applyFont="1" applyFill="1" applyBorder="1" applyAlignment="1" applyProtection="1">
      <alignment vertical="center"/>
    </xf>
    <xf numFmtId="0" fontId="12" fillId="5" borderId="120" xfId="0" applyFont="1" applyFill="1" applyBorder="1" applyAlignment="1" applyProtection="1">
      <alignment horizontal="center" vertical="center"/>
    </xf>
    <xf numFmtId="164" fontId="12" fillId="5" borderId="120" xfId="0" applyNumberFormat="1" applyFont="1" applyFill="1" applyBorder="1" applyAlignment="1" applyProtection="1">
      <alignment horizontal="center" vertical="center"/>
    </xf>
    <xf numFmtId="4" fontId="12" fillId="5" borderId="120" xfId="0" applyNumberFormat="1" applyFont="1" applyFill="1" applyBorder="1" applyAlignment="1" applyProtection="1">
      <alignment horizontal="right" vertical="center"/>
    </xf>
    <xf numFmtId="1" fontId="37" fillId="5" borderId="101" xfId="0" applyNumberFormat="1" applyFont="1" applyFill="1" applyBorder="1" applyAlignment="1" applyProtection="1">
      <alignment horizontal="center" vertical="center"/>
    </xf>
    <xf numFmtId="1" fontId="12" fillId="5" borderId="120" xfId="0" applyNumberFormat="1" applyFont="1" applyFill="1" applyBorder="1" applyAlignment="1" applyProtection="1">
      <alignment horizontal="center" vertical="center"/>
    </xf>
    <xf numFmtId="0" fontId="50" fillId="4" borderId="27" xfId="0" applyFont="1" applyFill="1" applyBorder="1" applyAlignment="1">
      <alignment horizontal="left" vertical="top"/>
    </xf>
    <xf numFmtId="0" fontId="50" fillId="0" borderId="105" xfId="0" applyFont="1" applyFill="1" applyBorder="1" applyAlignment="1">
      <alignment vertical="center"/>
    </xf>
    <xf numFmtId="0" fontId="50" fillId="7" borderId="97" xfId="0" applyFont="1" applyFill="1" applyBorder="1" applyAlignment="1">
      <alignment vertical="center"/>
    </xf>
    <xf numFmtId="0" fontId="50" fillId="7" borderId="104" xfId="0" applyFont="1" applyFill="1" applyBorder="1" applyAlignment="1">
      <alignment vertical="center"/>
    </xf>
    <xf numFmtId="0" fontId="50" fillId="0" borderId="5" xfId="2" applyFont="1" applyFill="1" applyBorder="1" applyAlignment="1">
      <alignment horizontal="center" vertical="center"/>
    </xf>
    <xf numFmtId="0" fontId="47" fillId="4" borderId="124" xfId="0" applyFont="1" applyFill="1" applyBorder="1" applyAlignment="1">
      <alignment horizontal="left" vertical="center"/>
    </xf>
    <xf numFmtId="0" fontId="47" fillId="4" borderId="110" xfId="0" applyFont="1" applyFill="1" applyBorder="1" applyAlignment="1">
      <alignment horizontal="left" vertical="center"/>
    </xf>
    <xf numFmtId="0" fontId="47" fillId="6" borderId="110" xfId="0" applyFont="1" applyFill="1" applyBorder="1" applyAlignment="1">
      <alignment horizontal="left" vertical="center"/>
    </xf>
    <xf numFmtId="0" fontId="58" fillId="6" borderId="110" xfId="0" applyFont="1" applyFill="1" applyBorder="1" applyAlignment="1">
      <alignment horizontal="left" vertical="center"/>
    </xf>
    <xf numFmtId="0" fontId="52" fillId="6" borderId="110" xfId="0" applyFont="1" applyFill="1" applyBorder="1" applyAlignment="1">
      <alignment horizontal="left" vertical="center"/>
    </xf>
    <xf numFmtId="0" fontId="52" fillId="4" borderId="110" xfId="0" applyFont="1" applyFill="1" applyBorder="1" applyAlignment="1">
      <alignment horizontal="left" vertical="center"/>
    </xf>
    <xf numFmtId="0" fontId="52" fillId="4" borderId="105" xfId="0" applyFont="1" applyFill="1" applyBorder="1" applyAlignment="1">
      <alignment horizontal="left" vertical="center"/>
    </xf>
    <xf numFmtId="0" fontId="52" fillId="4" borderId="124" xfId="0" applyFont="1" applyFill="1" applyBorder="1" applyAlignment="1">
      <alignment horizontal="left" vertical="center"/>
    </xf>
    <xf numFmtId="0" fontId="52" fillId="4" borderId="105" xfId="7" applyFont="1" applyFill="1" applyBorder="1" applyAlignment="1">
      <alignment horizontal="left" vertical="center"/>
    </xf>
    <xf numFmtId="0" fontId="52" fillId="4" borderId="110" xfId="7" applyFont="1" applyFill="1" applyBorder="1" applyAlignment="1">
      <alignment horizontal="left" vertical="center"/>
    </xf>
    <xf numFmtId="0" fontId="52" fillId="4" borderId="124" xfId="7" applyFont="1" applyFill="1" applyBorder="1" applyAlignment="1">
      <alignment horizontal="left" vertical="center"/>
    </xf>
    <xf numFmtId="0" fontId="52" fillId="0" borderId="110" xfId="0" applyFont="1" applyFill="1" applyBorder="1" applyAlignment="1">
      <alignment horizontal="left" vertical="center"/>
    </xf>
    <xf numFmtId="0" fontId="52" fillId="4" borderId="124" xfId="0" applyFont="1" applyFill="1" applyBorder="1" applyAlignment="1">
      <alignment vertical="center"/>
    </xf>
    <xf numFmtId="0" fontId="52" fillId="4" borderId="105" xfId="0" applyFont="1" applyFill="1" applyBorder="1" applyAlignment="1">
      <alignment vertical="center"/>
    </xf>
    <xf numFmtId="0" fontId="52" fillId="7" borderId="110" xfId="0" applyFont="1" applyFill="1" applyBorder="1" applyAlignment="1">
      <alignment horizontal="left" vertical="center"/>
    </xf>
    <xf numFmtId="0" fontId="52" fillId="7" borderId="105" xfId="0" applyFont="1" applyFill="1" applyBorder="1" applyAlignment="1">
      <alignment horizontal="left" vertical="center"/>
    </xf>
    <xf numFmtId="0" fontId="12" fillId="0" borderId="24" xfId="0" applyFont="1" applyFill="1" applyBorder="1" applyAlignment="1" applyProtection="1">
      <alignment horizontal="left" vertical="center"/>
    </xf>
    <xf numFmtId="0" fontId="12" fillId="0" borderId="5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20" xfId="0" applyFont="1" applyFill="1" applyBorder="1" applyAlignment="1" applyProtection="1">
      <alignment vertical="center"/>
    </xf>
    <xf numFmtId="0" fontId="12" fillId="0" borderId="120" xfId="0" applyFont="1" applyFill="1" applyBorder="1" applyAlignment="1" applyProtection="1">
      <alignment horizontal="center" vertical="center"/>
    </xf>
    <xf numFmtId="164" fontId="12" fillId="0" borderId="120" xfId="0" applyNumberFormat="1" applyFont="1" applyFill="1" applyBorder="1" applyAlignment="1" applyProtection="1">
      <alignment horizontal="center" vertical="center"/>
    </xf>
    <xf numFmtId="4" fontId="12" fillId="0" borderId="120" xfId="0" applyNumberFormat="1" applyFont="1" applyFill="1" applyBorder="1" applyAlignment="1" applyProtection="1">
      <alignment horizontal="right" vertical="center"/>
    </xf>
    <xf numFmtId="0" fontId="52" fillId="0" borderId="52" xfId="0" applyFont="1" applyFill="1" applyBorder="1" applyAlignment="1">
      <alignment horizontal="left" vertical="center" shrinkToFit="1"/>
    </xf>
    <xf numFmtId="0" fontId="47" fillId="0" borderId="101" xfId="7" applyFont="1" applyFill="1" applyBorder="1" applyAlignment="1">
      <alignment horizontal="center" vertical="center"/>
    </xf>
    <xf numFmtId="0" fontId="47" fillId="0" borderId="34" xfId="7" applyFont="1" applyFill="1" applyBorder="1" applyAlignment="1">
      <alignment horizontal="center" vertical="center"/>
    </xf>
    <xf numFmtId="165" fontId="52" fillId="7" borderId="120" xfId="7" applyNumberFormat="1" applyFont="1" applyFill="1" applyBorder="1" applyAlignment="1">
      <alignment horizontal="center" vertical="center"/>
    </xf>
    <xf numFmtId="0" fontId="52" fillId="7" borderId="120" xfId="7" applyFont="1" applyFill="1" applyBorder="1" applyAlignment="1">
      <alignment horizontal="center" vertical="center"/>
    </xf>
    <xf numFmtId="0" fontId="52" fillId="4" borderId="115" xfId="0" applyFont="1" applyFill="1" applyBorder="1" applyAlignment="1">
      <alignment horizontal="left" vertical="center"/>
    </xf>
    <xf numFmtId="0" fontId="37" fillId="5" borderId="120" xfId="0" applyFont="1" applyFill="1" applyBorder="1" applyAlignment="1" applyProtection="1">
      <alignment vertical="center"/>
    </xf>
    <xf numFmtId="0" fontId="37" fillId="5" borderId="120" xfId="0" applyFont="1" applyFill="1" applyBorder="1" applyAlignment="1" applyProtection="1">
      <alignment horizontal="center" vertical="center"/>
    </xf>
    <xf numFmtId="4" fontId="37" fillId="5" borderId="113" xfId="0" applyNumberFormat="1" applyFont="1" applyFill="1" applyBorder="1" applyAlignment="1" applyProtection="1">
      <alignment horizontal="right" vertical="center"/>
    </xf>
    <xf numFmtId="0" fontId="37" fillId="0" borderId="171" xfId="0" applyFont="1" applyFill="1" applyBorder="1" applyAlignment="1" applyProtection="1">
      <alignment horizontal="left" vertical="center"/>
    </xf>
    <xf numFmtId="0" fontId="37" fillId="0" borderId="172" xfId="0" applyFont="1" applyFill="1" applyBorder="1" applyAlignment="1" applyProtection="1">
      <alignment vertical="center"/>
    </xf>
    <xf numFmtId="0" fontId="37" fillId="0" borderId="172" xfId="0" applyFont="1" applyFill="1" applyBorder="1" applyAlignment="1" applyProtection="1">
      <alignment horizontal="center" vertical="center"/>
    </xf>
    <xf numFmtId="164" fontId="37" fillId="0" borderId="172" xfId="0" applyNumberFormat="1" applyFont="1" applyFill="1" applyBorder="1" applyAlignment="1" applyProtection="1">
      <alignment horizontal="center" vertical="center"/>
    </xf>
    <xf numFmtId="4" fontId="37" fillId="0" borderId="172" xfId="0" applyNumberFormat="1" applyFont="1" applyFill="1" applyBorder="1" applyAlignment="1" applyProtection="1">
      <alignment horizontal="right" vertical="center"/>
    </xf>
    <xf numFmtId="4" fontId="37" fillId="0" borderId="173" xfId="0" applyNumberFormat="1" applyFont="1" applyFill="1" applyBorder="1" applyAlignment="1" applyProtection="1">
      <alignment vertical="center"/>
    </xf>
    <xf numFmtId="0" fontId="12" fillId="0" borderId="171" xfId="0" applyFont="1" applyFill="1" applyBorder="1" applyAlignment="1" applyProtection="1">
      <alignment horizontal="left" vertical="center"/>
    </xf>
    <xf numFmtId="0" fontId="12" fillId="0" borderId="172" xfId="0" applyFont="1" applyFill="1" applyBorder="1" applyAlignment="1" applyProtection="1">
      <alignment vertical="center"/>
    </xf>
    <xf numFmtId="0" fontId="12" fillId="0" borderId="172" xfId="0" applyFont="1" applyFill="1" applyBorder="1" applyAlignment="1" applyProtection="1">
      <alignment horizontal="center" vertical="center"/>
    </xf>
    <xf numFmtId="164" fontId="12" fillId="0" borderId="172" xfId="0" applyNumberFormat="1" applyFont="1" applyFill="1" applyBorder="1" applyAlignment="1" applyProtection="1">
      <alignment horizontal="center" vertical="center"/>
    </xf>
    <xf numFmtId="4" fontId="12" fillId="0" borderId="172" xfId="0" applyNumberFormat="1" applyFont="1" applyFill="1" applyBorder="1" applyAlignment="1" applyProtection="1">
      <alignment horizontal="right" vertical="center"/>
    </xf>
    <xf numFmtId="164" fontId="12" fillId="0" borderId="28" xfId="0" applyNumberFormat="1" applyFont="1" applyFill="1" applyBorder="1" applyAlignment="1" applyProtection="1">
      <alignment horizontal="center" vertical="center"/>
    </xf>
    <xf numFmtId="164" fontId="12" fillId="5" borderId="28" xfId="0" applyNumberFormat="1" applyFont="1" applyFill="1" applyBorder="1" applyAlignment="1" applyProtection="1">
      <alignment horizontal="center" vertical="center"/>
    </xf>
    <xf numFmtId="1" fontId="12" fillId="0" borderId="120" xfId="0" applyNumberFormat="1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left" vertical="center"/>
    </xf>
    <xf numFmtId="1" fontId="12" fillId="0" borderId="172" xfId="0" applyNumberFormat="1" applyFont="1" applyFill="1" applyBorder="1" applyAlignment="1" applyProtection="1">
      <alignment horizontal="center" vertical="center"/>
    </xf>
    <xf numFmtId="0" fontId="50" fillId="4" borderId="122" xfId="0" applyFont="1" applyFill="1" applyBorder="1" applyAlignment="1">
      <alignment horizontal="left" vertical="center"/>
    </xf>
    <xf numFmtId="0" fontId="50" fillId="4" borderId="124" xfId="0" applyFont="1" applyFill="1" applyBorder="1" applyAlignment="1">
      <alignment horizontal="left" vertical="center"/>
    </xf>
    <xf numFmtId="0" fontId="50" fillId="4" borderId="125" xfId="0" applyFont="1" applyFill="1" applyBorder="1" applyAlignment="1">
      <alignment horizontal="left" vertical="center"/>
    </xf>
    <xf numFmtId="0" fontId="50" fillId="0" borderId="120" xfId="2" applyFont="1" applyFill="1" applyBorder="1" applyAlignment="1">
      <alignment horizontal="center" vertical="center"/>
    </xf>
    <xf numFmtId="0" fontId="50" fillId="0" borderId="122" xfId="0" applyFont="1" applyFill="1" applyBorder="1" applyAlignment="1">
      <alignment horizontal="left" vertical="center"/>
    </xf>
    <xf numFmtId="0" fontId="50" fillId="0" borderId="110" xfId="0" applyFont="1" applyFill="1" applyBorder="1" applyAlignment="1">
      <alignment horizontal="left" vertical="center"/>
    </xf>
    <xf numFmtId="0" fontId="50" fillId="0" borderId="113" xfId="0" applyFont="1" applyFill="1" applyBorder="1" applyAlignment="1">
      <alignment vertical="center"/>
    </xf>
    <xf numFmtId="0" fontId="50" fillId="0" borderId="105" xfId="0" applyFont="1" applyFill="1" applyBorder="1" applyAlignment="1">
      <alignment horizontal="left" vertical="center"/>
    </xf>
    <xf numFmtId="0" fontId="50" fillId="0" borderId="96" xfId="0" applyFont="1" applyFill="1" applyBorder="1" applyAlignment="1">
      <alignment vertical="center"/>
    </xf>
    <xf numFmtId="0" fontId="50" fillId="4" borderId="110" xfId="0" applyFont="1" applyFill="1" applyBorder="1" applyAlignment="1">
      <alignment vertical="center"/>
    </xf>
    <xf numFmtId="0" fontId="50" fillId="4" borderId="122" xfId="0" applyFont="1" applyFill="1" applyBorder="1" applyAlignment="1">
      <alignment vertical="center"/>
    </xf>
    <xf numFmtId="0" fontId="50" fillId="4" borderId="124" xfId="0" applyFont="1" applyFill="1" applyBorder="1" applyAlignment="1">
      <alignment vertical="center"/>
    </xf>
    <xf numFmtId="0" fontId="50" fillId="4" borderId="125" xfId="0" applyFont="1" applyFill="1" applyBorder="1" applyAlignment="1">
      <alignment vertical="center"/>
    </xf>
    <xf numFmtId="0" fontId="50" fillId="4" borderId="105" xfId="0" applyFont="1" applyFill="1" applyBorder="1" applyAlignment="1">
      <alignment vertical="center"/>
    </xf>
    <xf numFmtId="0" fontId="50" fillId="4" borderId="96" xfId="0" applyFont="1" applyFill="1" applyBorder="1" applyAlignment="1">
      <alignment horizontal="left" vertical="center"/>
    </xf>
    <xf numFmtId="0" fontId="50" fillId="4" borderId="105" xfId="0" applyFont="1" applyFill="1" applyBorder="1" applyAlignment="1">
      <alignment horizontal="left" vertical="center"/>
    </xf>
    <xf numFmtId="0" fontId="50" fillId="7" borderId="74" xfId="0" applyFont="1" applyFill="1" applyBorder="1" applyAlignment="1">
      <alignment vertical="center"/>
    </xf>
    <xf numFmtId="0" fontId="50" fillId="7" borderId="49" xfId="0" applyFont="1" applyFill="1" applyBorder="1" applyAlignment="1">
      <alignment vertical="center"/>
    </xf>
    <xf numFmtId="0" fontId="50" fillId="7" borderId="72" xfId="0" applyFont="1" applyFill="1" applyBorder="1" applyAlignment="1">
      <alignment vertical="center"/>
    </xf>
    <xf numFmtId="0" fontId="50" fillId="7" borderId="105" xfId="0" applyFont="1" applyFill="1" applyBorder="1" applyAlignment="1">
      <alignment vertical="center"/>
    </xf>
    <xf numFmtId="0" fontId="50" fillId="7" borderId="79" xfId="0" applyFont="1" applyFill="1" applyBorder="1" applyAlignment="1">
      <alignment vertical="center"/>
    </xf>
    <xf numFmtId="0" fontId="50" fillId="7" borderId="96" xfId="0" applyFont="1" applyFill="1" applyBorder="1" applyAlignment="1">
      <alignment vertical="center"/>
    </xf>
    <xf numFmtId="0" fontId="50" fillId="7" borderId="110" xfId="0" applyFont="1" applyFill="1" applyBorder="1" applyAlignment="1">
      <alignment vertical="center"/>
    </xf>
    <xf numFmtId="0" fontId="50" fillId="10" borderId="46" xfId="0" applyFont="1" applyFill="1" applyBorder="1" applyAlignment="1">
      <alignment vertical="center"/>
    </xf>
    <xf numFmtId="0" fontId="16" fillId="4" borderId="0" xfId="0" applyFont="1" applyFill="1" applyBorder="1" applyAlignment="1" applyProtection="1">
      <alignment vertical="top"/>
    </xf>
    <xf numFmtId="0" fontId="52" fillId="4" borderId="122" xfId="7" applyFont="1" applyFill="1" applyBorder="1" applyAlignment="1">
      <alignment horizontal="left" vertical="center"/>
    </xf>
    <xf numFmtId="4" fontId="37" fillId="5" borderId="28" xfId="0" applyNumberFormat="1" applyFont="1" applyFill="1" applyBorder="1" applyAlignment="1" applyProtection="1">
      <alignment horizontal="right" vertical="center"/>
    </xf>
    <xf numFmtId="0" fontId="12" fillId="5" borderId="30" xfId="0" applyFont="1" applyFill="1" applyBorder="1" applyAlignment="1" applyProtection="1">
      <alignment horizontal="left" vertical="center"/>
    </xf>
    <xf numFmtId="0" fontId="12" fillId="5" borderId="28" xfId="0" applyFont="1" applyFill="1" applyBorder="1" applyAlignment="1" applyProtection="1">
      <alignment vertical="center"/>
    </xf>
    <xf numFmtId="0" fontId="12" fillId="5" borderId="28" xfId="0" applyFont="1" applyFill="1" applyBorder="1" applyAlignment="1" applyProtection="1">
      <alignment horizontal="center" vertical="center"/>
    </xf>
    <xf numFmtId="4" fontId="12" fillId="5" borderId="28" xfId="0" applyNumberFormat="1" applyFont="1" applyFill="1" applyBorder="1" applyAlignment="1" applyProtection="1">
      <alignment horizontal="right" vertical="center"/>
    </xf>
    <xf numFmtId="0" fontId="12" fillId="10" borderId="171" xfId="0" applyFont="1" applyFill="1" applyBorder="1" applyAlignment="1" applyProtection="1">
      <alignment horizontal="left" vertical="center"/>
    </xf>
    <xf numFmtId="0" fontId="12" fillId="10" borderId="172" xfId="0" applyFont="1" applyFill="1" applyBorder="1" applyAlignment="1" applyProtection="1">
      <alignment vertical="center"/>
    </xf>
    <xf numFmtId="0" fontId="12" fillId="10" borderId="172" xfId="0" applyFont="1" applyFill="1" applyBorder="1" applyAlignment="1" applyProtection="1">
      <alignment horizontal="center" vertical="center"/>
    </xf>
    <xf numFmtId="164" fontId="12" fillId="10" borderId="172" xfId="0" applyNumberFormat="1" applyFont="1" applyFill="1" applyBorder="1" applyAlignment="1" applyProtection="1">
      <alignment horizontal="center" vertical="center"/>
    </xf>
    <xf numFmtId="1" fontId="12" fillId="10" borderId="172" xfId="0" applyNumberFormat="1" applyFont="1" applyFill="1" applyBorder="1" applyAlignment="1" applyProtection="1">
      <alignment horizontal="center" vertical="center"/>
    </xf>
    <xf numFmtId="4" fontId="12" fillId="10" borderId="172" xfId="0" applyNumberFormat="1" applyFont="1" applyFill="1" applyBorder="1" applyAlignment="1" applyProtection="1">
      <alignment horizontal="right" vertical="center"/>
    </xf>
    <xf numFmtId="4" fontId="37" fillId="10" borderId="172" xfId="0" applyNumberFormat="1" applyFont="1" applyFill="1" applyBorder="1" applyAlignment="1" applyProtection="1">
      <alignment horizontal="right" vertical="center"/>
    </xf>
    <xf numFmtId="165" fontId="52" fillId="7" borderId="98" xfId="7" applyNumberFormat="1" applyFont="1" applyFill="1" applyBorder="1" applyAlignment="1">
      <alignment horizontal="center" vertical="center"/>
    </xf>
    <xf numFmtId="0" fontId="52" fillId="6" borderId="110" xfId="7" applyFont="1" applyFill="1" applyBorder="1" applyAlignment="1">
      <alignment horizontal="center" vertical="center"/>
    </xf>
    <xf numFmtId="0" fontId="47" fillId="4" borderId="43" xfId="0" applyFont="1" applyFill="1" applyBorder="1" applyAlignment="1">
      <alignment horizontal="left" vertical="center"/>
    </xf>
    <xf numFmtId="0" fontId="47" fillId="4" borderId="106" xfId="0" applyFont="1" applyFill="1" applyBorder="1" applyAlignment="1">
      <alignment horizontal="left" vertical="center"/>
    </xf>
    <xf numFmtId="0" fontId="52" fillId="7" borderId="100" xfId="0" applyFont="1" applyFill="1" applyBorder="1" applyAlignment="1">
      <alignment horizontal="center" vertical="center"/>
    </xf>
    <xf numFmtId="165" fontId="52" fillId="7" borderId="100" xfId="0" applyNumberFormat="1" applyFont="1" applyFill="1" applyBorder="1" applyAlignment="1">
      <alignment horizontal="center" vertical="center"/>
    </xf>
    <xf numFmtId="0" fontId="52" fillId="4" borderId="96" xfId="0" applyFont="1" applyFill="1" applyBorder="1" applyAlignment="1">
      <alignment horizontal="left" vertical="center"/>
    </xf>
    <xf numFmtId="0" fontId="52" fillId="4" borderId="122" xfId="0" applyFont="1" applyFill="1" applyBorder="1" applyAlignment="1">
      <alignment horizontal="left" vertical="center"/>
    </xf>
    <xf numFmtId="0" fontId="76" fillId="4" borderId="27" xfId="0" applyFont="1" applyFill="1" applyBorder="1" applyAlignment="1">
      <alignment horizontal="left" vertical="center"/>
    </xf>
    <xf numFmtId="0" fontId="52" fillId="4" borderId="79" xfId="0" applyFont="1" applyFill="1" applyBorder="1" applyAlignment="1">
      <alignment horizontal="left" vertical="center" wrapText="1"/>
    </xf>
    <xf numFmtId="0" fontId="52" fillId="7" borderId="40" xfId="0" applyFont="1" applyFill="1" applyBorder="1" applyAlignment="1">
      <alignment horizontal="left" vertical="center"/>
    </xf>
    <xf numFmtId="0" fontId="52" fillId="7" borderId="50" xfId="0" applyFont="1" applyFill="1" applyBorder="1" applyAlignment="1">
      <alignment horizontal="left" vertical="center"/>
    </xf>
    <xf numFmtId="0" fontId="52" fillId="0" borderId="45" xfId="7" applyFont="1" applyFill="1" applyBorder="1" applyAlignment="1">
      <alignment horizontal="center" vertical="center"/>
    </xf>
    <xf numFmtId="0" fontId="52" fillId="7" borderId="113" xfId="0" applyFont="1" applyFill="1" applyBorder="1" applyAlignment="1">
      <alignment horizontal="left" vertical="center"/>
    </xf>
    <xf numFmtId="0" fontId="58" fillId="4" borderId="110" xfId="0" applyFont="1" applyFill="1" applyBorder="1" applyAlignment="1">
      <alignment horizontal="left" vertical="center"/>
    </xf>
    <xf numFmtId="0" fontId="58" fillId="4" borderId="97" xfId="0" applyFont="1" applyFill="1" applyBorder="1" applyAlignment="1">
      <alignment horizontal="left" vertical="center"/>
    </xf>
    <xf numFmtId="0" fontId="59" fillId="4" borderId="110" xfId="0" applyFont="1" applyFill="1" applyBorder="1" applyAlignment="1">
      <alignment horizontal="left" vertical="center"/>
    </xf>
    <xf numFmtId="0" fontId="52" fillId="4" borderId="122" xfId="0" applyFont="1" applyFill="1" applyBorder="1" applyAlignment="1">
      <alignment vertical="center"/>
    </xf>
    <xf numFmtId="0" fontId="24" fillId="0" borderId="11" xfId="0" applyFont="1" applyBorder="1" applyAlignment="1" applyProtection="1">
      <alignment horizontal="center" vertical="center" wrapText="1"/>
    </xf>
    <xf numFmtId="0" fontId="52" fillId="4" borderId="115" xfId="0" applyFont="1" applyFill="1" applyBorder="1" applyAlignment="1">
      <alignment horizontal="left" vertical="center"/>
    </xf>
    <xf numFmtId="0" fontId="52" fillId="4" borderId="70" xfId="0" applyFont="1" applyFill="1" applyBorder="1" applyAlignment="1">
      <alignment horizontal="left" vertical="center"/>
    </xf>
    <xf numFmtId="0" fontId="52" fillId="4" borderId="106" xfId="0" applyFont="1" applyFill="1" applyBorder="1" applyAlignment="1">
      <alignment horizontal="left" vertical="center" wrapText="1"/>
    </xf>
    <xf numFmtId="0" fontId="37" fillId="0" borderId="13" xfId="0" applyFont="1" applyFill="1" applyBorder="1" applyAlignment="1" applyProtection="1">
      <alignment vertical="center"/>
    </xf>
    <xf numFmtId="0" fontId="37" fillId="0" borderId="13" xfId="0" applyFont="1" applyFill="1" applyBorder="1" applyAlignment="1" applyProtection="1">
      <alignment horizontal="center" vertical="center"/>
    </xf>
    <xf numFmtId="164" fontId="37" fillId="0" borderId="13" xfId="0" applyNumberFormat="1" applyFont="1" applyFill="1" applyBorder="1" applyAlignment="1" applyProtection="1">
      <alignment horizontal="center" vertical="center"/>
    </xf>
    <xf numFmtId="1" fontId="37" fillId="0" borderId="13" xfId="0" applyNumberFormat="1" applyFont="1" applyFill="1" applyBorder="1" applyAlignment="1" applyProtection="1">
      <alignment horizontal="center" vertical="center"/>
    </xf>
    <xf numFmtId="4" fontId="37" fillId="0" borderId="13" xfId="0" applyNumberFormat="1" applyFont="1" applyFill="1" applyBorder="1" applyAlignment="1" applyProtection="1">
      <alignment horizontal="right" vertical="center"/>
    </xf>
    <xf numFmtId="0" fontId="37" fillId="5" borderId="171" xfId="0" applyFont="1" applyFill="1" applyBorder="1" applyAlignment="1" applyProtection="1">
      <alignment horizontal="left" vertical="center"/>
    </xf>
    <xf numFmtId="0" fontId="37" fillId="5" borderId="172" xfId="0" applyFont="1" applyFill="1" applyBorder="1" applyAlignment="1" applyProtection="1">
      <alignment vertical="center"/>
    </xf>
    <xf numFmtId="0" fontId="37" fillId="5" borderId="172" xfId="0" applyFont="1" applyFill="1" applyBorder="1" applyAlignment="1" applyProtection="1">
      <alignment horizontal="center" vertical="center"/>
    </xf>
    <xf numFmtId="164" fontId="37" fillId="5" borderId="172" xfId="0" applyNumberFormat="1" applyFont="1" applyFill="1" applyBorder="1" applyAlignment="1" applyProtection="1">
      <alignment horizontal="center" vertical="center"/>
    </xf>
    <xf numFmtId="4" fontId="37" fillId="5" borderId="172" xfId="0" applyNumberFormat="1" applyFont="1" applyFill="1" applyBorder="1" applyAlignment="1" applyProtection="1">
      <alignment horizontal="right" vertical="center"/>
    </xf>
    <xf numFmtId="4" fontId="37" fillId="5" borderId="173" xfId="0" applyNumberFormat="1" applyFont="1" applyFill="1" applyBorder="1" applyAlignment="1" applyProtection="1">
      <alignment vertical="center"/>
    </xf>
    <xf numFmtId="0" fontId="37" fillId="0" borderId="29" xfId="0" applyFont="1" applyFill="1" applyBorder="1" applyAlignment="1" applyProtection="1">
      <alignment horizontal="left" vertical="center"/>
    </xf>
    <xf numFmtId="0" fontId="37" fillId="0" borderId="21" xfId="0" applyFont="1" applyFill="1" applyBorder="1" applyAlignment="1" applyProtection="1">
      <alignment vertical="center"/>
    </xf>
    <xf numFmtId="0" fontId="37" fillId="0" borderId="21" xfId="0" applyFont="1" applyFill="1" applyBorder="1" applyAlignment="1" applyProtection="1">
      <alignment horizontal="center" vertical="center"/>
    </xf>
    <xf numFmtId="164" fontId="37" fillId="0" borderId="21" xfId="0" applyNumberFormat="1" applyFont="1" applyFill="1" applyBorder="1" applyAlignment="1" applyProtection="1">
      <alignment horizontal="center" vertical="center"/>
    </xf>
    <xf numFmtId="4" fontId="37" fillId="0" borderId="21" xfId="0" applyNumberFormat="1" applyFont="1" applyFill="1" applyBorder="1" applyAlignment="1" applyProtection="1">
      <alignment horizontal="right" vertical="center"/>
    </xf>
    <xf numFmtId="4" fontId="37" fillId="0" borderId="109" xfId="0" applyNumberFormat="1" applyFont="1" applyFill="1" applyBorder="1" applyAlignment="1" applyProtection="1">
      <alignment vertical="center"/>
    </xf>
    <xf numFmtId="4" fontId="37" fillId="5" borderId="112" xfId="0" quotePrefix="1" applyNumberFormat="1" applyFont="1" applyFill="1" applyBorder="1" applyAlignment="1" applyProtection="1">
      <alignment horizontal="right" vertical="center"/>
    </xf>
    <xf numFmtId="4" fontId="37" fillId="5" borderId="113" xfId="0" applyNumberFormat="1" applyFont="1" applyFill="1" applyBorder="1" applyAlignment="1" applyProtection="1">
      <alignment vertical="center"/>
    </xf>
    <xf numFmtId="0" fontId="37" fillId="0" borderId="28" xfId="0" applyFont="1" applyFill="1" applyBorder="1" applyAlignment="1" applyProtection="1">
      <alignment vertical="center"/>
    </xf>
    <xf numFmtId="0" fontId="37" fillId="0" borderId="28" xfId="0" applyFont="1" applyFill="1" applyBorder="1" applyAlignment="1" applyProtection="1">
      <alignment horizontal="center" vertical="center"/>
    </xf>
    <xf numFmtId="1" fontId="37" fillId="0" borderId="28" xfId="0" applyNumberFormat="1" applyFont="1" applyFill="1" applyBorder="1" applyAlignment="1" applyProtection="1">
      <alignment horizontal="center" vertical="center"/>
    </xf>
    <xf numFmtId="4" fontId="37" fillId="0" borderId="28" xfId="0" applyNumberFormat="1" applyFont="1" applyFill="1" applyBorder="1" applyAlignment="1" applyProtection="1">
      <alignment horizontal="right" vertical="center"/>
    </xf>
    <xf numFmtId="1" fontId="37" fillId="5" borderId="172" xfId="0" applyNumberFormat="1" applyFont="1" applyFill="1" applyBorder="1" applyAlignment="1" applyProtection="1">
      <alignment horizontal="center" vertical="center"/>
    </xf>
    <xf numFmtId="1" fontId="37" fillId="5" borderId="9" xfId="0" applyNumberFormat="1" applyFont="1" applyFill="1" applyBorder="1" applyAlignment="1" applyProtection="1">
      <alignment horizontal="center" vertical="center"/>
    </xf>
    <xf numFmtId="0" fontId="77" fillId="7" borderId="0" xfId="14" applyFont="1" applyFill="1" applyBorder="1" applyAlignment="1">
      <alignment horizontal="left"/>
    </xf>
    <xf numFmtId="0" fontId="60" fillId="7" borderId="0" xfId="0" applyFont="1" applyFill="1" applyBorder="1" applyAlignment="1">
      <alignment horizontal="left" vertical="top"/>
    </xf>
    <xf numFmtId="0" fontId="60" fillId="7" borderId="97" xfId="0" applyFont="1" applyFill="1" applyBorder="1" applyAlignment="1">
      <alignment horizontal="left" vertical="top"/>
    </xf>
    <xf numFmtId="165" fontId="60" fillId="7" borderId="97" xfId="7" applyNumberFormat="1" applyFont="1" applyFill="1" applyBorder="1" applyAlignment="1">
      <alignment horizontal="center" vertical="top" wrapText="1"/>
    </xf>
    <xf numFmtId="0" fontId="47" fillId="4" borderId="98" xfId="6" applyFont="1" applyFill="1" applyBorder="1" applyAlignment="1">
      <alignment horizontal="left" vertical="top"/>
    </xf>
    <xf numFmtId="0" fontId="47" fillId="4" borderId="98" xfId="6" applyFont="1" applyFill="1" applyBorder="1" applyAlignment="1">
      <alignment horizontal="left"/>
    </xf>
    <xf numFmtId="0" fontId="47" fillId="4" borderId="110" xfId="0" applyFont="1" applyFill="1" applyBorder="1" applyAlignment="1">
      <alignment horizontal="right"/>
    </xf>
    <xf numFmtId="165" fontId="52" fillId="7" borderId="101" xfId="7" applyNumberFormat="1" applyFont="1" applyFill="1" applyBorder="1" applyAlignment="1">
      <alignment horizontal="center"/>
    </xf>
    <xf numFmtId="0" fontId="54" fillId="6" borderId="98" xfId="6" applyFont="1" applyFill="1" applyBorder="1" applyAlignment="1">
      <alignment horizontal="left" vertical="top"/>
    </xf>
    <xf numFmtId="0" fontId="52" fillId="6" borderId="98" xfId="7" applyFont="1" applyFill="1" applyBorder="1" applyAlignment="1">
      <alignment horizontal="center" vertical="center"/>
    </xf>
    <xf numFmtId="0" fontId="47" fillId="4" borderId="27" xfId="0" applyFont="1" applyFill="1" applyBorder="1" applyAlignment="1">
      <alignment horizontal="left" vertical="top"/>
    </xf>
    <xf numFmtId="0" fontId="52" fillId="0" borderId="39" xfId="0" applyFont="1" applyFill="1" applyBorder="1" applyAlignment="1">
      <alignment horizontal="center" vertical="center"/>
    </xf>
    <xf numFmtId="165" fontId="52" fillId="0" borderId="39" xfId="0" applyNumberFormat="1" applyFont="1" applyFill="1" applyBorder="1" applyAlignment="1">
      <alignment horizontal="center" vertical="center"/>
    </xf>
    <xf numFmtId="0" fontId="52" fillId="0" borderId="41" xfId="0" applyFont="1" applyFill="1" applyBorder="1" applyAlignment="1">
      <alignment horizontal="center" vertical="center"/>
    </xf>
    <xf numFmtId="165" fontId="52" fillId="0" borderId="41" xfId="0" applyNumberFormat="1" applyFont="1" applyFill="1" applyBorder="1" applyAlignment="1">
      <alignment horizontal="center" vertical="center"/>
    </xf>
    <xf numFmtId="0" fontId="52" fillId="0" borderId="101" xfId="7" applyFont="1" applyFill="1" applyBorder="1" applyAlignment="1">
      <alignment horizontal="center" vertical="center"/>
    </xf>
    <xf numFmtId="0" fontId="58" fillId="6" borderId="110" xfId="0" applyFont="1" applyFill="1" applyBorder="1" applyAlignment="1">
      <alignment horizontal="left" vertical="top"/>
    </xf>
    <xf numFmtId="0" fontId="52" fillId="0" borderId="46" xfId="0" applyFont="1" applyFill="1" applyBorder="1" applyAlignment="1">
      <alignment horizontal="left" vertical="center"/>
    </xf>
    <xf numFmtId="0" fontId="52" fillId="4" borderId="110" xfId="0" applyFont="1" applyFill="1" applyBorder="1" applyAlignment="1">
      <alignment horizontal="left" vertical="top"/>
    </xf>
    <xf numFmtId="0" fontId="52" fillId="4" borderId="96" xfId="0" applyFont="1" applyFill="1" applyBorder="1" applyAlignment="1">
      <alignment horizontal="left" vertical="top"/>
    </xf>
    <xf numFmtId="0" fontId="52" fillId="4" borderId="44" xfId="0" applyFont="1" applyFill="1" applyBorder="1" applyAlignment="1">
      <alignment horizontal="left" vertical="top"/>
    </xf>
    <xf numFmtId="165" fontId="52" fillId="0" borderId="42" xfId="7" applyNumberFormat="1" applyFont="1" applyFill="1" applyBorder="1" applyAlignment="1">
      <alignment horizontal="center" vertical="center"/>
    </xf>
    <xf numFmtId="0" fontId="52" fillId="0" borderId="122" xfId="0" applyFont="1" applyFill="1" applyBorder="1" applyAlignment="1">
      <alignment horizontal="left" vertical="center"/>
    </xf>
    <xf numFmtId="0" fontId="52" fillId="0" borderId="46" xfId="0" applyFont="1" applyFill="1" applyBorder="1" applyAlignment="1">
      <alignment horizontal="left" vertical="top"/>
    </xf>
    <xf numFmtId="0" fontId="52" fillId="0" borderId="100" xfId="7" applyFont="1" applyFill="1" applyBorder="1" applyAlignment="1">
      <alignment horizontal="center" vertical="center"/>
    </xf>
    <xf numFmtId="165" fontId="52" fillId="0" borderId="100" xfId="7" applyNumberFormat="1" applyFont="1" applyFill="1" applyBorder="1" applyAlignment="1">
      <alignment horizontal="center" vertical="center"/>
    </xf>
    <xf numFmtId="0" fontId="52" fillId="6" borderId="110" xfId="0" applyFont="1" applyFill="1" applyBorder="1" applyAlignment="1">
      <alignment horizontal="left" vertical="top"/>
    </xf>
    <xf numFmtId="0" fontId="52" fillId="0" borderId="39" xfId="7" applyFont="1" applyFill="1" applyBorder="1" applyAlignment="1">
      <alignment horizontal="center" vertical="center"/>
    </xf>
    <xf numFmtId="165" fontId="52" fillId="0" borderId="39" xfId="7" applyNumberFormat="1" applyFont="1" applyFill="1" applyBorder="1" applyAlignment="1">
      <alignment horizontal="center" vertical="center"/>
    </xf>
    <xf numFmtId="0" fontId="52" fillId="4" borderId="27" xfId="0" applyFont="1" applyFill="1" applyBorder="1" applyAlignment="1">
      <alignment horizontal="left" vertical="top"/>
    </xf>
    <xf numFmtId="0" fontId="52" fillId="0" borderId="28" xfId="7" applyFont="1" applyFill="1" applyBorder="1" applyAlignment="1">
      <alignment horizontal="center" vertical="center"/>
    </xf>
    <xf numFmtId="165" fontId="52" fillId="0" borderId="28" xfId="7" applyNumberFormat="1" applyFont="1" applyFill="1" applyBorder="1" applyAlignment="1">
      <alignment horizontal="center" vertical="center"/>
    </xf>
    <xf numFmtId="0" fontId="52" fillId="4" borderId="46" xfId="0" applyFont="1" applyFill="1" applyBorder="1" applyAlignment="1">
      <alignment horizontal="left" vertical="top"/>
    </xf>
    <xf numFmtId="0" fontId="52" fillId="4" borderId="46" xfId="0" applyFont="1" applyFill="1" applyBorder="1" applyAlignment="1">
      <alignment vertical="center"/>
    </xf>
    <xf numFmtId="0" fontId="52" fillId="0" borderId="43" xfId="0" applyFont="1" applyFill="1" applyBorder="1" applyAlignment="1">
      <alignment horizontal="left" vertical="center"/>
    </xf>
    <xf numFmtId="0" fontId="52" fillId="0" borderId="42" xfId="7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vertical="center"/>
    </xf>
    <xf numFmtId="0" fontId="52" fillId="4" borderId="43" xfId="0" applyFont="1" applyFill="1" applyBorder="1" applyAlignment="1">
      <alignment vertical="center"/>
    </xf>
    <xf numFmtId="0" fontId="52" fillId="4" borderId="97" xfId="0" applyFont="1" applyFill="1" applyBorder="1" applyAlignment="1">
      <alignment horizontal="left" vertical="top"/>
    </xf>
    <xf numFmtId="0" fontId="52" fillId="0" borderId="5" xfId="7" applyFont="1" applyFill="1" applyBorder="1" applyAlignment="1">
      <alignment horizontal="center" vertical="center"/>
    </xf>
    <xf numFmtId="0" fontId="52" fillId="0" borderId="40" xfId="0" applyFont="1" applyFill="1" applyBorder="1" applyAlignment="1">
      <alignment horizontal="left" vertical="center"/>
    </xf>
    <xf numFmtId="0" fontId="52" fillId="0" borderId="41" xfId="7" applyFont="1" applyFill="1" applyBorder="1" applyAlignment="1">
      <alignment horizontal="center" vertical="center"/>
    </xf>
    <xf numFmtId="0" fontId="52" fillId="0" borderId="41" xfId="7" applyFont="1" applyFill="1" applyBorder="1" applyAlignment="1">
      <alignment horizontal="center" vertical="center" wrapText="1"/>
    </xf>
    <xf numFmtId="0" fontId="52" fillId="0" borderId="44" xfId="0" applyFont="1" applyFill="1" applyBorder="1" applyAlignment="1">
      <alignment vertical="center"/>
    </xf>
    <xf numFmtId="0" fontId="52" fillId="4" borderId="43" xfId="0" applyFont="1" applyFill="1" applyBorder="1" applyAlignment="1">
      <alignment horizontal="left" vertical="top"/>
    </xf>
    <xf numFmtId="0" fontId="52" fillId="0" borderId="40" xfId="0" applyFont="1" applyFill="1" applyBorder="1" applyAlignment="1">
      <alignment vertical="center"/>
    </xf>
    <xf numFmtId="0" fontId="52" fillId="0" borderId="74" xfId="0" applyFont="1" applyFill="1" applyBorder="1" applyAlignment="1">
      <alignment vertical="center"/>
    </xf>
    <xf numFmtId="165" fontId="52" fillId="0" borderId="41" xfId="7" applyNumberFormat="1" applyFont="1" applyFill="1" applyBorder="1" applyAlignment="1">
      <alignment horizontal="center" vertical="center"/>
    </xf>
    <xf numFmtId="165" fontId="52" fillId="0" borderId="45" xfId="7" applyNumberFormat="1" applyFont="1" applyFill="1" applyBorder="1" applyAlignment="1">
      <alignment horizontal="center" vertical="center"/>
    </xf>
    <xf numFmtId="0" fontId="52" fillId="4" borderId="110" xfId="7" applyFont="1" applyFill="1" applyBorder="1" applyAlignment="1">
      <alignment horizontal="left" vertical="top"/>
    </xf>
    <xf numFmtId="0" fontId="52" fillId="0" borderId="115" xfId="0" applyFont="1" applyFill="1" applyBorder="1" applyAlignment="1">
      <alignment horizontal="left" vertical="top"/>
    </xf>
    <xf numFmtId="0" fontId="52" fillId="4" borderId="106" xfId="0" applyFont="1" applyFill="1" applyBorder="1" applyAlignment="1">
      <alignment horizontal="left" vertical="top"/>
    </xf>
    <xf numFmtId="0" fontId="52" fillId="4" borderId="40" xfId="0" applyFont="1" applyFill="1" applyBorder="1" applyAlignment="1">
      <alignment horizontal="left" vertical="top"/>
    </xf>
    <xf numFmtId="0" fontId="52" fillId="4" borderId="105" xfId="0" applyFont="1" applyFill="1" applyBorder="1" applyAlignment="1">
      <alignment horizontal="left" vertical="top"/>
    </xf>
    <xf numFmtId="165" fontId="52" fillId="0" borderId="5" xfId="7" applyNumberFormat="1" applyFont="1" applyFill="1" applyBorder="1" applyAlignment="1">
      <alignment horizontal="center" vertical="center"/>
    </xf>
    <xf numFmtId="0" fontId="52" fillId="0" borderId="113" xfId="0" applyFont="1" applyFill="1" applyBorder="1" applyAlignment="1">
      <alignment horizontal="left" vertical="top"/>
    </xf>
    <xf numFmtId="0" fontId="52" fillId="0" borderId="43" xfId="0" applyFont="1" applyFill="1" applyBorder="1" applyAlignment="1">
      <alignment horizontal="left" vertical="top"/>
    </xf>
    <xf numFmtId="0" fontId="52" fillId="0" borderId="27" xfId="0" applyFont="1" applyFill="1" applyBorder="1" applyAlignment="1">
      <alignment horizontal="left" vertical="top"/>
    </xf>
    <xf numFmtId="0" fontId="52" fillId="0" borderId="74" xfId="0" applyFont="1" applyFill="1" applyBorder="1" applyAlignment="1">
      <alignment horizontal="left" vertical="top"/>
    </xf>
    <xf numFmtId="0" fontId="52" fillId="0" borderId="98" xfId="0" applyFont="1" applyFill="1" applyBorder="1" applyAlignment="1">
      <alignment horizontal="left" vertical="top"/>
    </xf>
    <xf numFmtId="0" fontId="52" fillId="4" borderId="46" xfId="0" applyFont="1" applyFill="1" applyBorder="1" applyAlignment="1">
      <alignment horizontal="left" vertical="center" wrapText="1"/>
    </xf>
    <xf numFmtId="0" fontId="52" fillId="4" borderId="113" xfId="0" applyFont="1" applyFill="1" applyBorder="1" applyAlignment="1">
      <alignment horizontal="left" vertical="top"/>
    </xf>
    <xf numFmtId="0" fontId="52" fillId="4" borderId="40" xfId="0" applyFont="1" applyFill="1" applyBorder="1" applyAlignment="1">
      <alignment vertical="center"/>
    </xf>
    <xf numFmtId="0" fontId="52" fillId="4" borderId="43" xfId="7" applyFont="1" applyFill="1" applyBorder="1" applyAlignment="1">
      <alignment horizontal="left" vertical="top"/>
    </xf>
    <xf numFmtId="0" fontId="52" fillId="4" borderId="70" xfId="0" applyFont="1" applyFill="1" applyBorder="1" applyAlignment="1">
      <alignment horizontal="left" vertical="top"/>
    </xf>
    <xf numFmtId="0" fontId="52" fillId="4" borderId="44" xfId="7" applyFont="1" applyFill="1" applyBorder="1" applyAlignment="1">
      <alignment horizontal="left" vertical="top"/>
    </xf>
    <xf numFmtId="0" fontId="52" fillId="4" borderId="38" xfId="7" applyFont="1" applyFill="1" applyBorder="1" applyAlignment="1">
      <alignment horizontal="left" vertical="top"/>
    </xf>
    <xf numFmtId="0" fontId="52" fillId="0" borderId="79" xfId="0" applyFont="1" applyFill="1" applyBorder="1" applyAlignment="1">
      <alignment horizontal="left" vertical="top"/>
    </xf>
    <xf numFmtId="0" fontId="52" fillId="0" borderId="44" xfId="7" applyFont="1" applyFill="1" applyBorder="1" applyAlignment="1">
      <alignment horizontal="left" vertical="top"/>
    </xf>
    <xf numFmtId="0" fontId="52" fillId="7" borderId="122" xfId="0" applyFont="1" applyFill="1" applyBorder="1" applyAlignment="1">
      <alignment vertical="center"/>
    </xf>
    <xf numFmtId="0" fontId="52" fillId="0" borderId="120" xfId="7" applyFont="1" applyFill="1" applyBorder="1" applyAlignment="1">
      <alignment horizontal="center" vertical="center"/>
    </xf>
    <xf numFmtId="165" fontId="52" fillId="0" borderId="120" xfId="7" applyNumberFormat="1" applyFont="1" applyFill="1" applyBorder="1" applyAlignment="1">
      <alignment horizontal="center" vertical="center"/>
    </xf>
    <xf numFmtId="0" fontId="52" fillId="4" borderId="79" xfId="0" applyFont="1" applyFill="1" applyBorder="1" applyAlignment="1">
      <alignment horizontal="left" vertical="top"/>
    </xf>
    <xf numFmtId="0" fontId="52" fillId="0" borderId="110" xfId="0" applyFont="1" applyFill="1" applyBorder="1" applyAlignment="1">
      <alignment horizontal="left" vertical="top"/>
    </xf>
    <xf numFmtId="0" fontId="59" fillId="4" borderId="110" xfId="0" applyFont="1" applyFill="1" applyBorder="1" applyAlignment="1">
      <alignment horizontal="left" vertical="top"/>
    </xf>
    <xf numFmtId="0" fontId="52" fillId="0" borderId="70" xfId="0" applyFont="1" applyFill="1" applyBorder="1" applyAlignment="1">
      <alignment horizontal="left" vertical="top"/>
    </xf>
    <xf numFmtId="0" fontId="52" fillId="0" borderId="75" xfId="0" applyFont="1" applyFill="1" applyBorder="1" applyAlignment="1">
      <alignment horizontal="left" vertical="center"/>
    </xf>
    <xf numFmtId="0" fontId="52" fillId="0" borderId="27" xfId="0" applyFont="1" applyFill="1" applyBorder="1" applyAlignment="1">
      <alignment horizontal="left" vertical="center"/>
    </xf>
    <xf numFmtId="0" fontId="52" fillId="0" borderId="73" xfId="0" applyFont="1" applyFill="1" applyBorder="1" applyAlignment="1">
      <alignment horizontal="left" vertical="top"/>
    </xf>
    <xf numFmtId="0" fontId="52" fillId="0" borderId="113" xfId="0" applyFont="1" applyFill="1" applyBorder="1" applyAlignment="1">
      <alignment horizontal="left" vertical="center"/>
    </xf>
    <xf numFmtId="0" fontId="52" fillId="0" borderId="96" xfId="0" applyFont="1" applyFill="1" applyBorder="1" applyAlignment="1">
      <alignment horizontal="left" vertical="top"/>
    </xf>
    <xf numFmtId="0" fontId="52" fillId="0" borderId="44" xfId="0" applyFont="1" applyFill="1" applyBorder="1" applyAlignment="1">
      <alignment horizontal="left" vertical="top"/>
    </xf>
    <xf numFmtId="0" fontId="52" fillId="4" borderId="74" xfId="7" applyFont="1" applyFill="1" applyBorder="1" applyAlignment="1">
      <alignment horizontal="left" vertical="top"/>
    </xf>
    <xf numFmtId="0" fontId="52" fillId="7" borderId="98" xfId="11" applyFont="1" applyFill="1" applyBorder="1" applyAlignment="1">
      <alignment vertical="top"/>
    </xf>
    <xf numFmtId="0" fontId="52" fillId="4" borderId="98" xfId="0" applyFont="1" applyFill="1" applyBorder="1" applyAlignment="1">
      <alignment horizontal="left" vertical="top"/>
    </xf>
    <xf numFmtId="0" fontId="52" fillId="4" borderId="46" xfId="7" applyFont="1" applyFill="1" applyBorder="1" applyAlignment="1">
      <alignment horizontal="left" vertical="top"/>
    </xf>
    <xf numFmtId="0" fontId="52" fillId="7" borderId="110" xfId="0" applyFont="1" applyFill="1" applyBorder="1" applyAlignment="1">
      <alignment horizontal="left" vertical="top"/>
    </xf>
    <xf numFmtId="0" fontId="52" fillId="7" borderId="97" xfId="0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top"/>
    </xf>
    <xf numFmtId="0" fontId="52" fillId="0" borderId="124" xfId="0" applyFont="1" applyFill="1" applyBorder="1" applyAlignment="1">
      <alignment horizontal="left" vertical="center"/>
    </xf>
    <xf numFmtId="0" fontId="52" fillId="4" borderId="110" xfId="0" applyFont="1" applyFill="1" applyBorder="1" applyAlignment="1">
      <alignment vertical="center"/>
    </xf>
    <xf numFmtId="0" fontId="52" fillId="0" borderId="106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vertical="center"/>
    </xf>
    <xf numFmtId="0" fontId="52" fillId="4" borderId="106" xfId="0" applyFont="1" applyFill="1" applyBorder="1" applyAlignment="1">
      <alignment vertical="center"/>
    </xf>
    <xf numFmtId="0" fontId="52" fillId="0" borderId="50" xfId="0" applyFont="1" applyFill="1" applyBorder="1" applyAlignment="1">
      <alignment horizontal="left" vertical="center"/>
    </xf>
    <xf numFmtId="0" fontId="52" fillId="0" borderId="105" xfId="0" applyFont="1" applyFill="1" applyBorder="1" applyAlignment="1">
      <alignment vertical="center"/>
    </xf>
    <xf numFmtId="0" fontId="52" fillId="0" borderId="54" xfId="0" applyFont="1" applyFill="1" applyBorder="1" applyAlignment="1">
      <alignment vertical="center"/>
    </xf>
    <xf numFmtId="0" fontId="52" fillId="0" borderId="49" xfId="0" applyFont="1" applyFill="1" applyBorder="1" applyAlignment="1">
      <alignment vertical="center"/>
    </xf>
    <xf numFmtId="0" fontId="52" fillId="4" borderId="54" xfId="0" applyFont="1" applyFill="1" applyBorder="1" applyAlignment="1">
      <alignment horizontal="left" vertical="top"/>
    </xf>
    <xf numFmtId="0" fontId="52" fillId="4" borderId="50" xfId="0" applyFont="1" applyFill="1" applyBorder="1" applyAlignment="1">
      <alignment horizontal="left" vertical="top"/>
    </xf>
    <xf numFmtId="0" fontId="52" fillId="4" borderId="0" xfId="0" applyFont="1" applyFill="1" applyBorder="1" applyAlignment="1">
      <alignment horizontal="left" vertical="top"/>
    </xf>
    <xf numFmtId="0" fontId="52" fillId="4" borderId="49" xfId="0" applyFont="1" applyFill="1" applyBorder="1" applyAlignment="1">
      <alignment horizontal="left" vertical="top"/>
    </xf>
    <xf numFmtId="0" fontId="52" fillId="0" borderId="106" xfId="0" applyFont="1" applyFill="1" applyBorder="1" applyAlignment="1">
      <alignment horizontal="left" vertical="top"/>
    </xf>
    <xf numFmtId="0" fontId="52" fillId="0" borderId="49" xfId="0" applyFont="1" applyFill="1" applyBorder="1" applyAlignment="1">
      <alignment horizontal="left" vertical="top"/>
    </xf>
    <xf numFmtId="0" fontId="52" fillId="4" borderId="124" xfId="0" applyFont="1" applyFill="1" applyBorder="1" applyAlignment="1">
      <alignment horizontal="left" vertical="center" wrapText="1"/>
    </xf>
    <xf numFmtId="0" fontId="52" fillId="4" borderId="50" xfId="0" applyFont="1" applyFill="1" applyBorder="1" applyAlignment="1">
      <alignment vertical="center"/>
    </xf>
    <xf numFmtId="0" fontId="52" fillId="4" borderId="54" xfId="0" applyFont="1" applyFill="1" applyBorder="1" applyAlignment="1">
      <alignment vertical="center"/>
    </xf>
    <xf numFmtId="0" fontId="52" fillId="4" borderId="106" xfId="7" applyFont="1" applyFill="1" applyBorder="1" applyAlignment="1">
      <alignment horizontal="left" vertical="top"/>
    </xf>
    <xf numFmtId="0" fontId="52" fillId="4" borderId="105" xfId="7" applyFont="1" applyFill="1" applyBorder="1" applyAlignment="1">
      <alignment horizontal="left" vertical="top"/>
    </xf>
    <xf numFmtId="0" fontId="52" fillId="4" borderId="54" xfId="7" applyFont="1" applyFill="1" applyBorder="1" applyAlignment="1">
      <alignment horizontal="left" vertical="top"/>
    </xf>
    <xf numFmtId="0" fontId="52" fillId="0" borderId="105" xfId="7" applyFont="1" applyFill="1" applyBorder="1" applyAlignment="1">
      <alignment horizontal="left" vertical="top"/>
    </xf>
    <xf numFmtId="0" fontId="52" fillId="7" borderId="124" xfId="0" applyFont="1" applyFill="1" applyBorder="1" applyAlignment="1">
      <alignment vertical="center"/>
    </xf>
    <xf numFmtId="0" fontId="59" fillId="4" borderId="97" xfId="0" applyFont="1" applyFill="1" applyBorder="1" applyAlignment="1">
      <alignment horizontal="left" vertical="top"/>
    </xf>
    <xf numFmtId="0" fontId="52" fillId="0" borderId="97" xfId="0" applyFont="1" applyFill="1" applyBorder="1" applyAlignment="1">
      <alignment horizontal="left" vertical="center"/>
    </xf>
    <xf numFmtId="0" fontId="52" fillId="0" borderId="105" xfId="0" applyFont="1" applyFill="1" applyBorder="1" applyAlignment="1">
      <alignment horizontal="left" vertical="top"/>
    </xf>
    <xf numFmtId="0" fontId="52" fillId="4" borderId="49" xfId="7" applyFont="1" applyFill="1" applyBorder="1" applyAlignment="1">
      <alignment horizontal="left" vertical="top"/>
    </xf>
    <xf numFmtId="0" fontId="52" fillId="4" borderId="74" xfId="0" applyFont="1" applyFill="1" applyBorder="1" applyAlignment="1">
      <alignment horizontal="left" vertical="top"/>
    </xf>
    <xf numFmtId="0" fontId="52" fillId="4" borderId="102" xfId="0" applyFont="1" applyFill="1" applyBorder="1" applyAlignment="1">
      <alignment horizontal="left" vertical="top"/>
    </xf>
    <xf numFmtId="0" fontId="52" fillId="0" borderId="98" xfId="0" applyFont="1" applyFill="1" applyBorder="1" applyAlignment="1">
      <alignment vertical="center"/>
    </xf>
    <xf numFmtId="0" fontId="78" fillId="6" borderId="113" xfId="0" applyFont="1" applyFill="1" applyBorder="1" applyAlignment="1">
      <alignment vertical="center"/>
    </xf>
    <xf numFmtId="0" fontId="52" fillId="4" borderId="98" xfId="0" applyFont="1" applyFill="1" applyBorder="1" applyAlignment="1">
      <alignment vertical="center"/>
    </xf>
    <xf numFmtId="0" fontId="52" fillId="7" borderId="113" xfId="0" applyFont="1" applyFill="1" applyBorder="1" applyAlignment="1">
      <alignment vertical="center"/>
    </xf>
    <xf numFmtId="0" fontId="52" fillId="4" borderId="115" xfId="0" applyFont="1" applyFill="1" applyBorder="1" applyAlignment="1">
      <alignment vertical="center" wrapText="1"/>
    </xf>
    <xf numFmtId="0" fontId="78" fillId="6" borderId="98" xfId="0" applyFont="1" applyFill="1" applyBorder="1" applyAlignment="1">
      <alignment horizontal="left" vertical="center"/>
    </xf>
    <xf numFmtId="0" fontId="52" fillId="4" borderId="113" xfId="0" applyFont="1" applyFill="1" applyBorder="1" applyAlignment="1">
      <alignment vertical="center"/>
    </xf>
    <xf numFmtId="0" fontId="52" fillId="0" borderId="96" xfId="0" applyFont="1" applyFill="1" applyBorder="1" applyAlignment="1">
      <alignment vertical="center"/>
    </xf>
    <xf numFmtId="0" fontId="52" fillId="4" borderId="27" xfId="0" applyFont="1" applyFill="1" applyBorder="1" applyAlignment="1">
      <alignment vertical="center"/>
    </xf>
    <xf numFmtId="0" fontId="52" fillId="4" borderId="96" xfId="0" applyFont="1" applyFill="1" applyBorder="1" applyAlignment="1">
      <alignment vertical="center"/>
    </xf>
    <xf numFmtId="0" fontId="78" fillId="6" borderId="113" xfId="0" applyFont="1" applyFill="1" applyBorder="1" applyAlignment="1">
      <alignment horizontal="left" vertical="center"/>
    </xf>
    <xf numFmtId="0" fontId="52" fillId="4" borderId="175" xfId="0" applyFont="1" applyFill="1" applyBorder="1" applyAlignment="1">
      <alignment vertical="center"/>
    </xf>
    <xf numFmtId="0" fontId="52" fillId="4" borderId="79" xfId="0" applyFont="1" applyFill="1" applyBorder="1" applyAlignment="1">
      <alignment vertical="center"/>
    </xf>
    <xf numFmtId="0" fontId="52" fillId="7" borderId="98" xfId="0" applyFont="1" applyFill="1" applyBorder="1" applyAlignment="1">
      <alignment vertical="center"/>
    </xf>
    <xf numFmtId="0" fontId="78" fillId="6" borderId="98" xfId="0" applyFont="1" applyFill="1" applyBorder="1" applyAlignment="1">
      <alignment vertical="center"/>
    </xf>
    <xf numFmtId="0" fontId="52" fillId="7" borderId="115" xfId="0" applyFont="1" applyFill="1" applyBorder="1" applyAlignment="1">
      <alignment horizontal="left" vertical="center"/>
    </xf>
    <xf numFmtId="0" fontId="52" fillId="7" borderId="96" xfId="0" applyFont="1" applyFill="1" applyBorder="1" applyAlignment="1">
      <alignment vertical="center"/>
    </xf>
    <xf numFmtId="4" fontId="37" fillId="0" borderId="113" xfId="0" applyNumberFormat="1" applyFont="1" applyFill="1" applyBorder="1" applyAlignment="1" applyProtection="1">
      <alignment vertical="center"/>
    </xf>
    <xf numFmtId="0" fontId="37" fillId="5" borderId="10" xfId="0" applyFont="1" applyFill="1" applyBorder="1" applyAlignment="1" applyProtection="1">
      <alignment horizontal="left" vertical="center"/>
    </xf>
    <xf numFmtId="1" fontId="37" fillId="5" borderId="11" xfId="0" applyNumberFormat="1" applyFont="1" applyFill="1" applyBorder="1" applyAlignment="1" applyProtection="1">
      <alignment horizontal="center" vertical="center"/>
    </xf>
    <xf numFmtId="4" fontId="37" fillId="5" borderId="11" xfId="0" applyNumberFormat="1" applyFont="1" applyFill="1" applyBorder="1" applyAlignment="1" applyProtection="1">
      <alignment horizontal="right" vertical="center"/>
    </xf>
    <xf numFmtId="0" fontId="58" fillId="4" borderId="49" xfId="7" applyFont="1" applyFill="1" applyBorder="1" applyAlignment="1">
      <alignment horizontal="left" vertical="center" wrapText="1"/>
    </xf>
    <xf numFmtId="4" fontId="37" fillId="5" borderId="109" xfId="0" applyNumberFormat="1" applyFont="1" applyFill="1" applyBorder="1" applyAlignment="1" applyProtection="1">
      <alignment vertical="center"/>
    </xf>
    <xf numFmtId="4" fontId="37" fillId="5" borderId="98" xfId="0" quotePrefix="1" applyNumberFormat="1" applyFont="1" applyFill="1" applyBorder="1" applyAlignment="1" applyProtection="1">
      <alignment horizontal="right" vertical="center"/>
    </xf>
    <xf numFmtId="0" fontId="12" fillId="5" borderId="171" xfId="0" applyFont="1" applyFill="1" applyBorder="1" applyAlignment="1" applyProtection="1">
      <alignment horizontal="left" vertical="center"/>
    </xf>
    <xf numFmtId="0" fontId="12" fillId="5" borderId="172" xfId="0" applyFont="1" applyFill="1" applyBorder="1" applyAlignment="1" applyProtection="1">
      <alignment vertical="center"/>
    </xf>
    <xf numFmtId="0" fontId="12" fillId="5" borderId="172" xfId="0" applyFont="1" applyFill="1" applyBorder="1" applyAlignment="1" applyProtection="1">
      <alignment horizontal="center" vertical="center"/>
    </xf>
    <xf numFmtId="164" fontId="12" fillId="5" borderId="172" xfId="0" applyNumberFormat="1" applyFont="1" applyFill="1" applyBorder="1" applyAlignment="1" applyProtection="1">
      <alignment horizontal="center" vertical="center"/>
    </xf>
    <xf numFmtId="1" fontId="12" fillId="5" borderId="172" xfId="0" applyNumberFormat="1" applyFont="1" applyFill="1" applyBorder="1" applyAlignment="1" applyProtection="1">
      <alignment horizontal="center" vertical="center"/>
    </xf>
    <xf numFmtId="4" fontId="12" fillId="5" borderId="172" xfId="0" applyNumberFormat="1" applyFont="1" applyFill="1" applyBorder="1" applyAlignment="1" applyProtection="1">
      <alignment horizontal="right" vertical="center"/>
    </xf>
    <xf numFmtId="0" fontId="12" fillId="5" borderId="12" xfId="0" applyFont="1" applyFill="1" applyBorder="1" applyAlignment="1" applyProtection="1">
      <alignment horizontal="left" vertical="center"/>
    </xf>
    <xf numFmtId="0" fontId="12" fillId="5" borderId="13" xfId="0" applyFont="1" applyFill="1" applyBorder="1" applyAlignment="1" applyProtection="1">
      <alignment vertical="center"/>
    </xf>
    <xf numFmtId="0" fontId="12" fillId="5" borderId="13" xfId="0" applyFont="1" applyFill="1" applyBorder="1" applyAlignment="1" applyProtection="1">
      <alignment horizontal="center" vertical="center"/>
    </xf>
    <xf numFmtId="164" fontId="12" fillId="5" borderId="13" xfId="0" applyNumberFormat="1" applyFont="1" applyFill="1" applyBorder="1" applyAlignment="1" applyProtection="1">
      <alignment horizontal="center" vertical="center"/>
    </xf>
    <xf numFmtId="1" fontId="12" fillId="5" borderId="13" xfId="0" applyNumberFormat="1" applyFont="1" applyFill="1" applyBorder="1" applyAlignment="1" applyProtection="1">
      <alignment horizontal="center" vertical="center"/>
    </xf>
    <xf numFmtId="4" fontId="12" fillId="5" borderId="13" xfId="0" applyNumberFormat="1" applyFont="1" applyFill="1" applyBorder="1" applyAlignment="1" applyProtection="1">
      <alignment horizontal="right" vertical="center"/>
    </xf>
    <xf numFmtId="4" fontId="37" fillId="5" borderId="13" xfId="0" applyNumberFormat="1" applyFont="1" applyFill="1" applyBorder="1" applyAlignment="1" applyProtection="1">
      <alignment horizontal="right" vertical="center"/>
    </xf>
    <xf numFmtId="4" fontId="37" fillId="5" borderId="59" xfId="0" applyNumberFormat="1" applyFont="1" applyFill="1" applyBorder="1" applyAlignment="1" applyProtection="1">
      <alignment horizontal="right" vertical="center"/>
    </xf>
    <xf numFmtId="0" fontId="50" fillId="7" borderId="46" xfId="0" applyFont="1" applyFill="1" applyBorder="1" applyAlignment="1">
      <alignment vertical="center"/>
    </xf>
    <xf numFmtId="4" fontId="12" fillId="2" borderId="33" xfId="0" applyNumberFormat="1" applyFont="1" applyFill="1" applyBorder="1" applyAlignment="1" applyProtection="1">
      <alignment vertical="center"/>
    </xf>
    <xf numFmtId="4" fontId="12" fillId="0" borderId="34" xfId="0" applyNumberFormat="1" applyFont="1" applyFill="1" applyBorder="1" applyAlignment="1" applyProtection="1">
      <alignment vertical="center"/>
    </xf>
    <xf numFmtId="4" fontId="12" fillId="5" borderId="34" xfId="0" applyNumberFormat="1" applyFont="1" applyFill="1" applyBorder="1" applyAlignment="1" applyProtection="1">
      <alignment vertical="center"/>
    </xf>
    <xf numFmtId="4" fontId="12" fillId="5" borderId="121" xfId="0" applyNumberFormat="1" applyFont="1" applyFill="1" applyBorder="1" applyAlignment="1" applyProtection="1">
      <alignment vertical="center"/>
    </xf>
    <xf numFmtId="4" fontId="12" fillId="0" borderId="174" xfId="0" applyNumberFormat="1" applyFont="1" applyFill="1" applyBorder="1" applyAlignment="1" applyProtection="1">
      <alignment vertical="center"/>
    </xf>
    <xf numFmtId="4" fontId="12" fillId="5" borderId="35" xfId="0" applyNumberFormat="1" applyFont="1" applyFill="1" applyBorder="1" applyAlignment="1" applyProtection="1">
      <alignment vertical="center"/>
    </xf>
    <xf numFmtId="4" fontId="12" fillId="0" borderId="121" xfId="0" applyNumberFormat="1" applyFont="1" applyFill="1" applyBorder="1" applyAlignment="1" applyProtection="1">
      <alignment vertical="center"/>
    </xf>
    <xf numFmtId="4" fontId="12" fillId="5" borderId="174" xfId="0" applyNumberFormat="1" applyFont="1" applyFill="1" applyBorder="1" applyAlignment="1" applyProtection="1">
      <alignment vertical="center"/>
    </xf>
    <xf numFmtId="4" fontId="12" fillId="0" borderId="33" xfId="0" applyNumberFormat="1" applyFont="1" applyFill="1" applyBorder="1" applyAlignment="1" applyProtection="1">
      <alignment vertical="center"/>
    </xf>
    <xf numFmtId="4" fontId="12" fillId="2" borderId="128" xfId="0" applyNumberFormat="1" applyFont="1" applyFill="1" applyBorder="1" applyAlignment="1" applyProtection="1">
      <alignment vertical="center"/>
    </xf>
    <xf numFmtId="4" fontId="11" fillId="2" borderId="33" xfId="0" applyNumberFormat="1" applyFont="1" applyFill="1" applyBorder="1" applyAlignment="1" applyProtection="1">
      <alignment horizontal="right" vertical="center"/>
    </xf>
    <xf numFmtId="4" fontId="11" fillId="10" borderId="36" xfId="0" applyNumberFormat="1" applyFont="1" applyFill="1" applyBorder="1" applyAlignment="1" applyProtection="1">
      <alignment horizontal="right" vertical="center"/>
    </xf>
    <xf numFmtId="4" fontId="11" fillId="5" borderId="36" xfId="0" applyNumberFormat="1" applyFont="1" applyFill="1" applyBorder="1" applyAlignment="1" applyProtection="1">
      <alignment horizontal="right" vertical="center"/>
    </xf>
    <xf numFmtId="4" fontId="12" fillId="10" borderId="36" xfId="0" applyNumberFormat="1" applyFont="1" applyFill="1" applyBorder="1" applyAlignment="1" applyProtection="1">
      <alignment horizontal="right" vertical="center"/>
    </xf>
    <xf numFmtId="4" fontId="12" fillId="5" borderId="68" xfId="0" applyNumberFormat="1" applyFont="1" applyFill="1" applyBorder="1" applyAlignment="1" applyProtection="1">
      <alignment horizontal="right" vertical="center"/>
    </xf>
    <xf numFmtId="4" fontId="12" fillId="10" borderId="174" xfId="0" applyNumberFormat="1" applyFont="1" applyFill="1" applyBorder="1" applyAlignment="1" applyProtection="1">
      <alignment horizontal="right" vertical="center"/>
    </xf>
    <xf numFmtId="4" fontId="12" fillId="5" borderId="35" xfId="0" applyNumberFormat="1" applyFont="1" applyFill="1" applyBorder="1" applyAlignment="1" applyProtection="1">
      <alignment horizontal="right" vertical="center"/>
    </xf>
    <xf numFmtId="4" fontId="11" fillId="0" borderId="36" xfId="0" applyNumberFormat="1" applyFont="1" applyFill="1" applyBorder="1" applyAlignment="1" applyProtection="1">
      <alignment horizontal="right" vertical="center"/>
    </xf>
    <xf numFmtId="4" fontId="12" fillId="0" borderId="174" xfId="0" applyNumberFormat="1" applyFont="1" applyFill="1" applyBorder="1" applyAlignment="1" applyProtection="1">
      <alignment horizontal="right" vertical="center"/>
    </xf>
    <xf numFmtId="4" fontId="12" fillId="5" borderId="37" xfId="0" applyNumberFormat="1" applyFont="1" applyFill="1" applyBorder="1" applyAlignment="1" applyProtection="1">
      <alignment horizontal="right" vertical="center"/>
    </xf>
    <xf numFmtId="4" fontId="12" fillId="0" borderId="34" xfId="0" applyNumberFormat="1" applyFont="1" applyFill="1" applyBorder="1" applyAlignment="1" applyProtection="1">
      <alignment horizontal="right" vertical="center"/>
    </xf>
    <xf numFmtId="4" fontId="12" fillId="5" borderId="36" xfId="0" applyNumberFormat="1" applyFont="1" applyFill="1" applyBorder="1" applyAlignment="1" applyProtection="1">
      <alignment horizontal="right" vertical="center"/>
    </xf>
    <xf numFmtId="4" fontId="12" fillId="0" borderId="68" xfId="0" applyNumberFormat="1" applyFont="1" applyFill="1" applyBorder="1" applyAlignment="1" applyProtection="1">
      <alignment horizontal="right" vertical="center"/>
    </xf>
    <xf numFmtId="4" fontId="12" fillId="5" borderId="174" xfId="0" applyNumberFormat="1" applyFont="1" applyFill="1" applyBorder="1" applyAlignment="1" applyProtection="1">
      <alignment horizontal="right" vertical="center"/>
    </xf>
    <xf numFmtId="4" fontId="12" fillId="5" borderId="33" xfId="0" applyNumberFormat="1" applyFont="1" applyFill="1" applyBorder="1" applyAlignment="1" applyProtection="1">
      <alignment horizontal="right" vertical="center"/>
    </xf>
    <xf numFmtId="4" fontId="12" fillId="0" borderId="59" xfId="0" applyNumberFormat="1" applyFont="1" applyFill="1" applyBorder="1" applyAlignment="1" applyProtection="1">
      <alignment horizontal="right" vertical="center"/>
    </xf>
    <xf numFmtId="4" fontId="12" fillId="0" borderId="36" xfId="0" applyNumberFormat="1" applyFont="1" applyFill="1" applyBorder="1" applyAlignment="1" applyProtection="1">
      <alignment horizontal="right" vertical="center"/>
    </xf>
    <xf numFmtId="4" fontId="12" fillId="5" borderId="34" xfId="0" applyNumberFormat="1" applyFont="1" applyFill="1" applyBorder="1" applyAlignment="1" applyProtection="1">
      <alignment horizontal="right" vertical="center"/>
    </xf>
    <xf numFmtId="4" fontId="12" fillId="5" borderId="121" xfId="0" applyNumberFormat="1" applyFont="1" applyFill="1" applyBorder="1" applyAlignment="1" applyProtection="1">
      <alignment horizontal="right" vertical="center"/>
    </xf>
    <xf numFmtId="4" fontId="12" fillId="0" borderId="121" xfId="0" applyNumberFormat="1" applyFont="1" applyFill="1" applyBorder="1" applyAlignment="1" applyProtection="1">
      <alignment horizontal="right" vertical="center"/>
    </xf>
    <xf numFmtId="4" fontId="12" fillId="0" borderId="35" xfId="0" applyNumberFormat="1" applyFont="1" applyFill="1" applyBorder="1" applyAlignment="1" applyProtection="1">
      <alignment horizontal="right" vertical="center"/>
    </xf>
    <xf numFmtId="4" fontId="12" fillId="5" borderId="128" xfId="0" applyNumberFormat="1" applyFont="1" applyFill="1" applyBorder="1" applyAlignment="1" applyProtection="1">
      <alignment horizontal="right" vertical="center"/>
    </xf>
    <xf numFmtId="0" fontId="28" fillId="0" borderId="22" xfId="0" quotePrefix="1" applyNumberFormat="1" applyFont="1" applyFill="1" applyBorder="1" applyAlignment="1" applyProtection="1">
      <alignment vertical="center"/>
    </xf>
    <xf numFmtId="0" fontId="24" fillId="0" borderId="1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/>
    </xf>
    <xf numFmtId="4" fontId="37" fillId="0" borderId="27" xfId="0" applyNumberFormat="1" applyFont="1" applyFill="1" applyBorder="1" applyAlignment="1" applyProtection="1">
      <alignment vertical="center"/>
    </xf>
    <xf numFmtId="4" fontId="12" fillId="0" borderId="68" xfId="0" applyNumberFormat="1" applyFont="1" applyFill="1" applyBorder="1" applyAlignment="1" applyProtection="1">
      <alignment vertical="center"/>
    </xf>
    <xf numFmtId="0" fontId="12" fillId="0" borderId="26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horizontal="center" vertical="center"/>
    </xf>
    <xf numFmtId="164" fontId="12" fillId="0" borderId="9" xfId="0" applyNumberFormat="1" applyFont="1" applyFill="1" applyBorder="1" applyAlignment="1" applyProtection="1">
      <alignment horizontal="center" vertical="center"/>
    </xf>
    <xf numFmtId="1" fontId="12" fillId="0" borderId="9" xfId="0" applyNumberFormat="1" applyFont="1" applyFill="1" applyBorder="1" applyAlignment="1" applyProtection="1">
      <alignment horizontal="center" vertical="center"/>
    </xf>
    <xf numFmtId="4" fontId="12" fillId="0" borderId="9" xfId="0" applyNumberFormat="1" applyFont="1" applyFill="1" applyBorder="1" applyAlignment="1" applyProtection="1">
      <alignment horizontal="right" vertical="center"/>
    </xf>
    <xf numFmtId="0" fontId="37" fillId="0" borderId="11" xfId="0" applyFont="1" applyFill="1" applyBorder="1" applyAlignment="1" applyProtection="1">
      <alignment horizontal="center" vertical="center"/>
    </xf>
    <xf numFmtId="0" fontId="37" fillId="0" borderId="10" xfId="0" applyFont="1" applyFill="1" applyBorder="1" applyAlignment="1" applyProtection="1">
      <alignment horizontal="left" vertical="center"/>
    </xf>
    <xf numFmtId="0" fontId="37" fillId="0" borderId="11" xfId="0" applyFont="1" applyFill="1" applyBorder="1" applyAlignment="1" applyProtection="1">
      <alignment vertical="center"/>
    </xf>
    <xf numFmtId="164" fontId="37" fillId="0" borderId="11" xfId="0" applyNumberFormat="1" applyFont="1" applyFill="1" applyBorder="1" applyAlignment="1" applyProtection="1">
      <alignment horizontal="center" vertical="center"/>
    </xf>
    <xf numFmtId="4" fontId="37" fillId="0" borderId="11" xfId="0" applyNumberFormat="1" applyFont="1" applyFill="1" applyBorder="1" applyAlignment="1" applyProtection="1">
      <alignment horizontal="right" vertical="center"/>
    </xf>
    <xf numFmtId="4" fontId="37" fillId="0" borderId="176" xfId="0" applyNumberFormat="1" applyFont="1" applyFill="1" applyBorder="1" applyAlignment="1" applyProtection="1">
      <alignment vertical="center"/>
    </xf>
    <xf numFmtId="4" fontId="12" fillId="0" borderId="37" xfId="0" applyNumberFormat="1" applyFont="1" applyFill="1" applyBorder="1" applyAlignment="1" applyProtection="1">
      <alignment vertical="center"/>
    </xf>
    <xf numFmtId="0" fontId="46" fillId="7" borderId="124" xfId="0" applyFont="1" applyFill="1" applyBorder="1" applyAlignment="1">
      <alignment horizontal="center" vertical="center"/>
    </xf>
    <xf numFmtId="0" fontId="46" fillId="7" borderId="110" xfId="0" applyFont="1" applyFill="1" applyBorder="1" applyAlignment="1">
      <alignment horizontal="center" vertical="center"/>
    </xf>
    <xf numFmtId="0" fontId="51" fillId="6" borderId="110" xfId="0" applyFont="1" applyFill="1" applyBorder="1" applyAlignment="1">
      <alignment vertical="center"/>
    </xf>
    <xf numFmtId="0" fontId="51" fillId="6" borderId="124" xfId="0" applyFont="1" applyFill="1" applyBorder="1" applyAlignment="1">
      <alignment vertical="center"/>
    </xf>
    <xf numFmtId="0" fontId="50" fillId="4" borderId="104" xfId="0" applyFont="1" applyFill="1" applyBorder="1" applyAlignment="1">
      <alignment horizontal="left" vertical="center"/>
    </xf>
    <xf numFmtId="0" fontId="50" fillId="0" borderId="125" xfId="0" applyFont="1" applyFill="1" applyBorder="1" applyAlignment="1">
      <alignment horizontal="left" vertical="center"/>
    </xf>
    <xf numFmtId="0" fontId="50" fillId="0" borderId="104" xfId="0" applyFont="1" applyFill="1" applyBorder="1" applyAlignment="1">
      <alignment horizontal="left" vertical="center"/>
    </xf>
    <xf numFmtId="0" fontId="51" fillId="6" borderId="110" xfId="0" applyFont="1" applyFill="1" applyBorder="1" applyAlignment="1">
      <alignment horizontal="left" vertical="center"/>
    </xf>
    <xf numFmtId="0" fontId="50" fillId="0" borderId="110" xfId="0" applyFont="1" applyFill="1" applyBorder="1" applyAlignment="1">
      <alignment vertical="center"/>
    </xf>
    <xf numFmtId="0" fontId="50" fillId="7" borderId="125" xfId="0" applyFont="1" applyFill="1" applyBorder="1" applyAlignment="1">
      <alignment horizontal="left" vertical="center"/>
    </xf>
    <xf numFmtId="0" fontId="50" fillId="7" borderId="125" xfId="0" applyFont="1" applyFill="1" applyBorder="1" applyAlignment="1">
      <alignment vertical="center"/>
    </xf>
    <xf numFmtId="0" fontId="50" fillId="4" borderId="49" xfId="0" applyFont="1" applyFill="1" applyBorder="1" applyAlignment="1">
      <alignment vertical="center"/>
    </xf>
    <xf numFmtId="0" fontId="50" fillId="4" borderId="110" xfId="0" applyFont="1" applyFill="1" applyBorder="1" applyAlignment="1">
      <alignment horizontal="left" vertical="center"/>
    </xf>
    <xf numFmtId="0" fontId="50" fillId="0" borderId="124" xfId="0" applyFont="1" applyFill="1" applyBorder="1" applyAlignment="1">
      <alignment horizontal="left" vertical="center"/>
    </xf>
    <xf numFmtId="0" fontId="50" fillId="4" borderId="110" xfId="0" applyFont="1" applyFill="1" applyBorder="1" applyAlignment="1">
      <alignment horizontal="left" vertical="center" wrapText="1"/>
    </xf>
    <xf numFmtId="0" fontId="50" fillId="7" borderId="110" xfId="0" applyFont="1" applyFill="1" applyBorder="1" applyAlignment="1">
      <alignment horizontal="left" vertical="center"/>
    </xf>
    <xf numFmtId="0" fontId="46" fillId="7" borderId="110" xfId="0" applyFont="1" applyFill="1" applyBorder="1" applyAlignment="1">
      <alignment vertical="center"/>
    </xf>
    <xf numFmtId="0" fontId="50" fillId="7" borderId="124" xfId="0" applyFont="1" applyFill="1" applyBorder="1" applyAlignment="1">
      <alignment horizontal="left" vertical="center"/>
    </xf>
    <xf numFmtId="0" fontId="50" fillId="7" borderId="124" xfId="0" applyFont="1" applyFill="1" applyBorder="1" applyAlignment="1">
      <alignment vertical="center"/>
    </xf>
    <xf numFmtId="0" fontId="47" fillId="4" borderId="93" xfId="0" applyFont="1" applyFill="1" applyBorder="1" applyAlignment="1">
      <alignment horizontal="left" vertical="top"/>
    </xf>
    <xf numFmtId="0" fontId="47" fillId="4" borderId="155" xfId="7" applyFont="1" applyFill="1" applyBorder="1" applyAlignment="1">
      <alignment horizontal="center" vertical="center"/>
    </xf>
    <xf numFmtId="164" fontId="24" fillId="0" borderId="3" xfId="0" applyNumberFormat="1" applyFont="1" applyBorder="1" applyAlignment="1" applyProtection="1">
      <alignment horizontal="center" vertical="center" wrapText="1"/>
    </xf>
    <xf numFmtId="164" fontId="24" fillId="0" borderId="56" xfId="0" applyNumberFormat="1" applyFont="1" applyBorder="1" applyAlignment="1" applyProtection="1">
      <alignment horizontal="center" vertical="center"/>
    </xf>
    <xf numFmtId="164" fontId="24" fillId="0" borderId="14" xfId="0" applyNumberFormat="1" applyFont="1" applyBorder="1" applyAlignment="1" applyProtection="1">
      <alignment horizontal="center" vertical="center" wrapText="1"/>
    </xf>
    <xf numFmtId="164" fontId="24" fillId="0" borderId="57" xfId="0" applyNumberFormat="1" applyFont="1" applyBorder="1" applyAlignment="1" applyProtection="1">
      <alignment horizontal="center" vertical="center"/>
    </xf>
    <xf numFmtId="164" fontId="24" fillId="0" borderId="37" xfId="0" applyNumberFormat="1" applyFont="1" applyBorder="1" applyAlignment="1" applyProtection="1">
      <alignment horizontal="center" vertical="center" wrapText="1"/>
    </xf>
    <xf numFmtId="164" fontId="24" fillId="0" borderId="64" xfId="0" applyNumberFormat="1" applyFont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0" fontId="27" fillId="3" borderId="32" xfId="0" applyFont="1" applyFill="1" applyBorder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14" fontId="28" fillId="0" borderId="20" xfId="0" applyNumberFormat="1" applyFont="1" applyFill="1" applyBorder="1" applyAlignment="1" applyProtection="1">
      <alignment horizontal="center" vertical="center"/>
    </xf>
    <xf numFmtId="14" fontId="28" fillId="0" borderId="58" xfId="0" applyNumberFormat="1" applyFont="1" applyFill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56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52" fillId="0" borderId="113" xfId="6" applyFont="1" applyFill="1" applyBorder="1" applyAlignment="1">
      <alignment horizontal="left" vertical="top" shrinkToFit="1"/>
    </xf>
    <xf numFmtId="0" fontId="52" fillId="0" borderId="25" xfId="6" applyFont="1" applyFill="1" applyBorder="1" applyAlignment="1">
      <alignment horizontal="left" vertical="top" shrinkToFit="1"/>
    </xf>
    <xf numFmtId="0" fontId="52" fillId="7" borderId="99" xfId="7" applyFont="1" applyFill="1" applyBorder="1" applyAlignment="1">
      <alignment horizontal="center" vertical="center" shrinkToFit="1"/>
    </xf>
    <xf numFmtId="0" fontId="52" fillId="7" borderId="47" xfId="7" applyFont="1" applyFill="1" applyBorder="1" applyAlignment="1">
      <alignment horizontal="center" vertical="center" shrinkToFit="1"/>
    </xf>
    <xf numFmtId="0" fontId="52" fillId="7" borderId="51" xfId="7" applyFont="1" applyFill="1" applyBorder="1" applyAlignment="1">
      <alignment horizontal="center" vertical="center" shrinkToFit="1"/>
    </xf>
    <xf numFmtId="16" fontId="52" fillId="7" borderId="83" xfId="7" quotePrefix="1" applyNumberFormat="1" applyFont="1" applyFill="1" applyBorder="1" applyAlignment="1">
      <alignment horizontal="center" vertical="center" shrinkToFit="1"/>
    </xf>
    <xf numFmtId="16" fontId="52" fillId="7" borderId="105" xfId="7" quotePrefix="1" applyNumberFormat="1" applyFont="1" applyFill="1" applyBorder="1" applyAlignment="1">
      <alignment horizontal="center" vertical="center" shrinkToFit="1"/>
    </xf>
    <xf numFmtId="16" fontId="52" fillId="7" borderId="53" xfId="7" quotePrefix="1" applyNumberFormat="1" applyFont="1" applyFill="1" applyBorder="1" applyAlignment="1">
      <alignment horizontal="center" vertical="center" shrinkToFit="1"/>
    </xf>
    <xf numFmtId="0" fontId="52" fillId="7" borderId="98" xfId="7" applyFont="1" applyFill="1" applyBorder="1" applyAlignment="1">
      <alignment horizontal="center" vertical="center" shrinkToFit="1"/>
    </xf>
    <xf numFmtId="0" fontId="52" fillId="7" borderId="110" xfId="7" applyFont="1" applyFill="1" applyBorder="1" applyAlignment="1">
      <alignment horizontal="center" vertical="center" shrinkToFit="1"/>
    </xf>
    <xf numFmtId="0" fontId="52" fillId="7" borderId="102" xfId="7" applyFont="1" applyFill="1" applyBorder="1" applyAlignment="1">
      <alignment horizontal="center" vertical="center" shrinkToFit="1"/>
    </xf>
    <xf numFmtId="0" fontId="52" fillId="0" borderId="43" xfId="0" applyFont="1" applyFill="1" applyBorder="1" applyAlignment="1">
      <alignment horizontal="left" vertical="center" shrinkToFit="1"/>
    </xf>
    <xf numFmtId="0" fontId="52" fillId="0" borderId="47" xfId="0" applyFont="1" applyFill="1" applyBorder="1" applyAlignment="1">
      <alignment horizontal="left" vertical="center" shrinkToFit="1"/>
    </xf>
    <xf numFmtId="0" fontId="52" fillId="0" borderId="51" xfId="0" applyFont="1" applyFill="1" applyBorder="1" applyAlignment="1">
      <alignment horizontal="left" vertical="center" shrinkToFit="1"/>
    </xf>
    <xf numFmtId="0" fontId="52" fillId="0" borderId="44" xfId="0" applyFont="1" applyFill="1" applyBorder="1" applyAlignment="1">
      <alignment horizontal="left" vertical="center" shrinkToFit="1"/>
    </xf>
    <xf numFmtId="0" fontId="52" fillId="0" borderId="105" xfId="0" applyFont="1" applyFill="1" applyBorder="1" applyAlignment="1">
      <alignment horizontal="left" vertical="center" shrinkToFit="1"/>
    </xf>
    <xf numFmtId="0" fontId="52" fillId="0" borderId="53" xfId="0" applyFont="1" applyFill="1" applyBorder="1" applyAlignment="1">
      <alignment horizontal="left" vertical="center" shrinkToFit="1"/>
    </xf>
    <xf numFmtId="0" fontId="52" fillId="0" borderId="43" xfId="7" applyFont="1" applyFill="1" applyBorder="1" applyAlignment="1">
      <alignment horizontal="left" vertical="center" shrinkToFit="1"/>
    </xf>
    <xf numFmtId="0" fontId="52" fillId="0" borderId="47" xfId="7" applyFont="1" applyFill="1" applyBorder="1" applyAlignment="1">
      <alignment horizontal="left" vertical="center" shrinkToFit="1"/>
    </xf>
    <xf numFmtId="0" fontId="52" fillId="0" borderId="51" xfId="7" applyFont="1" applyFill="1" applyBorder="1" applyAlignment="1">
      <alignment horizontal="left" vertical="center" shrinkToFit="1"/>
    </xf>
    <xf numFmtId="0" fontId="52" fillId="0" borderId="44" xfId="7" applyFont="1" applyFill="1" applyBorder="1" applyAlignment="1">
      <alignment horizontal="left" vertical="center" shrinkToFit="1"/>
    </xf>
    <xf numFmtId="0" fontId="52" fillId="0" borderId="105" xfId="7" applyFont="1" applyFill="1" applyBorder="1" applyAlignment="1">
      <alignment horizontal="left" vertical="center" shrinkToFit="1"/>
    </xf>
    <xf numFmtId="0" fontId="52" fillId="0" borderId="53" xfId="7" applyFont="1" applyFill="1" applyBorder="1" applyAlignment="1">
      <alignment horizontal="left" vertical="center" shrinkToFit="1"/>
    </xf>
    <xf numFmtId="0" fontId="52" fillId="0" borderId="46" xfId="0" applyFont="1" applyFill="1" applyBorder="1" applyAlignment="1">
      <alignment horizontal="left" vertical="center" shrinkToFit="1"/>
    </xf>
    <xf numFmtId="0" fontId="52" fillId="0" borderId="110" xfId="0" applyFont="1" applyFill="1" applyBorder="1" applyAlignment="1">
      <alignment horizontal="left" vertical="center" shrinkToFit="1"/>
    </xf>
    <xf numFmtId="0" fontId="52" fillId="0" borderId="102" xfId="0" applyFont="1" applyFill="1" applyBorder="1" applyAlignment="1">
      <alignment horizontal="left" vertical="center" shrinkToFit="1"/>
    </xf>
    <xf numFmtId="0" fontId="52" fillId="0" borderId="110" xfId="0" applyFont="1" applyFill="1" applyBorder="1" applyAlignment="1">
      <alignment horizontal="center" vertical="center" shrinkToFit="1"/>
    </xf>
    <xf numFmtId="0" fontId="52" fillId="0" borderId="102" xfId="0" applyFont="1" applyFill="1" applyBorder="1" applyAlignment="1">
      <alignment horizontal="center" vertical="center" shrinkToFit="1"/>
    </xf>
    <xf numFmtId="164" fontId="24" fillId="0" borderId="11" xfId="0" applyNumberFormat="1" applyFont="1" applyBorder="1" applyAlignment="1" applyProtection="1">
      <alignment horizontal="center" vertical="center" wrapText="1"/>
    </xf>
    <xf numFmtId="164" fontId="24" fillId="0" borderId="13" xfId="0" applyNumberFormat="1" applyFont="1" applyBorder="1" applyAlignment="1" applyProtection="1">
      <alignment horizontal="center" vertical="center"/>
    </xf>
    <xf numFmtId="164" fontId="24" fillId="0" borderId="59" xfId="0" applyNumberFormat="1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 wrapText="1"/>
    </xf>
    <xf numFmtId="0" fontId="52" fillId="7" borderId="43" xfId="0" applyFont="1" applyFill="1" applyBorder="1" applyAlignment="1">
      <alignment horizontal="left" vertical="center" wrapText="1" shrinkToFit="1"/>
    </xf>
    <xf numFmtId="0" fontId="52" fillId="7" borderId="47" xfId="0" applyFont="1" applyFill="1" applyBorder="1" applyAlignment="1">
      <alignment horizontal="left" vertical="center" wrapText="1" shrinkToFit="1"/>
    </xf>
    <xf numFmtId="0" fontId="52" fillId="7" borderId="51" xfId="0" applyFont="1" applyFill="1" applyBorder="1" applyAlignment="1">
      <alignment horizontal="left" vertical="center" wrapText="1" shrinkToFit="1"/>
    </xf>
    <xf numFmtId="0" fontId="52" fillId="7" borderId="44" xfId="0" applyFont="1" applyFill="1" applyBorder="1" applyAlignment="1">
      <alignment horizontal="left" vertical="center" shrinkToFit="1"/>
    </xf>
    <xf numFmtId="0" fontId="52" fillId="7" borderId="105" xfId="0" applyFont="1" applyFill="1" applyBorder="1" applyAlignment="1">
      <alignment horizontal="left" vertical="center" shrinkToFit="1"/>
    </xf>
    <xf numFmtId="0" fontId="52" fillId="7" borderId="53" xfId="0" applyFont="1" applyFill="1" applyBorder="1" applyAlignment="1">
      <alignment horizontal="left" vertical="center" shrinkToFit="1"/>
    </xf>
    <xf numFmtId="0" fontId="52" fillId="7" borderId="110" xfId="0" applyFont="1" applyFill="1" applyBorder="1" applyAlignment="1">
      <alignment horizontal="center" vertical="center" shrinkToFit="1"/>
    </xf>
    <xf numFmtId="0" fontId="52" fillId="7" borderId="102" xfId="0" applyFont="1" applyFill="1" applyBorder="1" applyAlignment="1">
      <alignment horizontal="center" vertical="center" shrinkToFit="1"/>
    </xf>
    <xf numFmtId="0" fontId="52" fillId="0" borderId="46" xfId="7" applyFont="1" applyFill="1" applyBorder="1" applyAlignment="1">
      <alignment horizontal="left" vertical="center" shrinkToFit="1"/>
    </xf>
    <xf numFmtId="0" fontId="52" fillId="0" borderId="110" xfId="7" applyFont="1" applyFill="1" applyBorder="1" applyAlignment="1">
      <alignment horizontal="left" vertical="center" shrinkToFit="1"/>
    </xf>
    <xf numFmtId="0" fontId="52" fillId="0" borderId="102" xfId="7" applyFont="1" applyFill="1" applyBorder="1" applyAlignment="1">
      <alignment horizontal="left" vertical="center" shrinkToFit="1"/>
    </xf>
    <xf numFmtId="0" fontId="52" fillId="0" borderId="40" xfId="0" applyFont="1" applyFill="1" applyBorder="1" applyAlignment="1">
      <alignment horizontal="left" vertical="center" shrinkToFit="1"/>
    </xf>
    <xf numFmtId="0" fontId="52" fillId="0" borderId="50" xfId="0" applyFont="1" applyFill="1" applyBorder="1" applyAlignment="1">
      <alignment horizontal="left" vertical="center" shrinkToFit="1"/>
    </xf>
    <xf numFmtId="0" fontId="52" fillId="0" borderId="52" xfId="0" applyFont="1" applyFill="1" applyBorder="1" applyAlignment="1">
      <alignment horizontal="left" vertical="center" shrinkToFit="1"/>
    </xf>
    <xf numFmtId="0" fontId="52" fillId="0" borderId="40" xfId="7" applyFont="1" applyFill="1" applyBorder="1" applyAlignment="1">
      <alignment horizontal="left" vertical="center" shrinkToFit="1"/>
    </xf>
    <xf numFmtId="0" fontId="52" fillId="0" borderId="50" xfId="7" applyFont="1" applyFill="1" applyBorder="1" applyAlignment="1">
      <alignment horizontal="left" vertical="center" shrinkToFit="1"/>
    </xf>
    <xf numFmtId="0" fontId="52" fillId="0" borderId="52" xfId="7" applyFont="1" applyFill="1" applyBorder="1" applyAlignment="1">
      <alignment horizontal="left" vertical="center" shrinkToFit="1"/>
    </xf>
    <xf numFmtId="0" fontId="52" fillId="0" borderId="40" xfId="0" applyFont="1" applyFill="1" applyBorder="1" applyAlignment="1">
      <alignment horizontal="left" vertical="center" wrapText="1" shrinkToFit="1"/>
    </xf>
    <xf numFmtId="0" fontId="52" fillId="0" borderId="110" xfId="7" applyFont="1" applyFill="1" applyBorder="1" applyAlignment="1">
      <alignment horizontal="center" vertical="center" shrinkToFit="1"/>
    </xf>
    <xf numFmtId="0" fontId="52" fillId="0" borderId="102" xfId="7" applyFont="1" applyFill="1" applyBorder="1" applyAlignment="1">
      <alignment horizontal="center" vertical="center" shrinkToFit="1"/>
    </xf>
    <xf numFmtId="0" fontId="52" fillId="7" borderId="110" xfId="0" applyFont="1" applyFill="1" applyBorder="1" applyAlignment="1">
      <alignment horizontal="left" vertical="center" shrinkToFit="1"/>
    </xf>
    <xf numFmtId="0" fontId="52" fillId="7" borderId="102" xfId="0" applyFont="1" applyFill="1" applyBorder="1" applyAlignment="1">
      <alignment horizontal="left" vertical="center" shrinkToFit="1"/>
    </xf>
    <xf numFmtId="0" fontId="52" fillId="0" borderId="40" xfId="7" applyFont="1" applyFill="1" applyBorder="1" applyAlignment="1">
      <alignment horizontal="left" vertical="center" wrapText="1" shrinkToFit="1"/>
    </xf>
    <xf numFmtId="0" fontId="52" fillId="0" borderId="50" xfId="7" applyFont="1" applyFill="1" applyBorder="1" applyAlignment="1">
      <alignment horizontal="left" vertical="center" wrapText="1" shrinkToFit="1"/>
    </xf>
    <xf numFmtId="0" fontId="52" fillId="0" borderId="52" xfId="7" applyFont="1" applyFill="1" applyBorder="1" applyAlignment="1">
      <alignment horizontal="left" vertical="center" wrapText="1" shrinkToFit="1"/>
    </xf>
    <xf numFmtId="0" fontId="52" fillId="0" borderId="44" xfId="7" applyFont="1" applyFill="1" applyBorder="1" applyAlignment="1">
      <alignment horizontal="left" vertical="center" wrapText="1" shrinkToFit="1"/>
    </xf>
    <xf numFmtId="0" fontId="52" fillId="0" borderId="44" xfId="0" applyFont="1" applyFill="1" applyBorder="1" applyAlignment="1">
      <alignment vertical="center" shrinkToFit="1"/>
    </xf>
    <xf numFmtId="0" fontId="52" fillId="0" borderId="105" xfId="0" applyFont="1" applyFill="1" applyBorder="1" applyAlignment="1">
      <alignment vertical="center" shrinkToFit="1"/>
    </xf>
    <xf numFmtId="0" fontId="52" fillId="0" borderId="53" xfId="0" applyFont="1" applyFill="1" applyBorder="1" applyAlignment="1">
      <alignment vertical="center" shrinkToFit="1"/>
    </xf>
    <xf numFmtId="0" fontId="57" fillId="9" borderId="98" xfId="0" applyFont="1" applyFill="1" applyBorder="1" applyAlignment="1">
      <alignment horizontal="left" vertical="center" shrinkToFit="1"/>
    </xf>
    <xf numFmtId="0" fontId="57" fillId="9" borderId="110" xfId="0" applyFont="1" applyFill="1" applyBorder="1" applyAlignment="1">
      <alignment horizontal="left" vertical="center" shrinkToFit="1"/>
    </xf>
    <xf numFmtId="0" fontId="65" fillId="0" borderId="108" xfId="0" applyFont="1" applyFill="1" applyBorder="1" applyAlignment="1">
      <alignment horizontal="center" vertical="center" shrinkToFit="1"/>
    </xf>
    <xf numFmtId="0" fontId="52" fillId="7" borderId="46" xfId="0" applyFont="1" applyFill="1" applyBorder="1" applyAlignment="1">
      <alignment horizontal="left" vertical="center" shrinkToFit="1"/>
    </xf>
    <xf numFmtId="0" fontId="52" fillId="0" borderId="43" xfId="0" applyFont="1" applyFill="1" applyBorder="1" applyAlignment="1">
      <alignment horizontal="left" vertical="center" wrapText="1" shrinkToFit="1"/>
    </xf>
    <xf numFmtId="0" fontId="52" fillId="0" borderId="47" xfId="0" applyFont="1" applyFill="1" applyBorder="1" applyAlignment="1">
      <alignment horizontal="left" vertical="center" wrapText="1" shrinkToFit="1"/>
    </xf>
    <xf numFmtId="0" fontId="52" fillId="0" borderId="51" xfId="0" applyFont="1" applyFill="1" applyBorder="1" applyAlignment="1">
      <alignment horizontal="left" vertical="center" wrapText="1" shrinkToFit="1"/>
    </xf>
    <xf numFmtId="0" fontId="47" fillId="0" borderId="101" xfId="7" applyFont="1" applyFill="1" applyBorder="1" applyAlignment="1">
      <alignment horizontal="center" vertical="center"/>
    </xf>
    <xf numFmtId="0" fontId="47" fillId="0" borderId="34" xfId="7" applyFont="1" applyFill="1" applyBorder="1" applyAlignment="1">
      <alignment horizontal="center" vertical="center"/>
    </xf>
    <xf numFmtId="0" fontId="47" fillId="0" borderId="84" xfId="0" applyFont="1" applyFill="1" applyBorder="1" applyAlignment="1">
      <alignment horizontal="left" vertical="top"/>
    </xf>
    <xf numFmtId="0" fontId="47" fillId="0" borderId="103" xfId="0" applyFont="1" applyFill="1" applyBorder="1" applyAlignment="1">
      <alignment horizontal="left" vertical="top"/>
    </xf>
    <xf numFmtId="0" fontId="47" fillId="4" borderId="123" xfId="0" applyFont="1" applyFill="1" applyBorder="1" applyAlignment="1">
      <alignment horizontal="left" vertical="top" wrapText="1"/>
    </xf>
    <xf numFmtId="0" fontId="47" fillId="4" borderId="95" xfId="0" applyFont="1" applyFill="1" applyBorder="1" applyAlignment="1">
      <alignment horizontal="left" vertical="top" wrapText="1"/>
    </xf>
    <xf numFmtId="0" fontId="47" fillId="4" borderId="40" xfId="7" applyFont="1" applyFill="1" applyBorder="1" applyAlignment="1">
      <alignment horizontal="left" vertical="top" wrapText="1"/>
    </xf>
    <xf numFmtId="0" fontId="47" fillId="4" borderId="50" xfId="7" applyFont="1" applyFill="1" applyBorder="1" applyAlignment="1">
      <alignment horizontal="left" vertical="top" wrapText="1"/>
    </xf>
    <xf numFmtId="0" fontId="16" fillId="4" borderId="19" xfId="0" applyFont="1" applyFill="1" applyBorder="1" applyAlignment="1" applyProtection="1">
      <alignment horizontal="center" vertical="top"/>
    </xf>
    <xf numFmtId="0" fontId="47" fillId="7" borderId="40" xfId="0" applyFont="1" applyFill="1" applyBorder="1" applyAlignment="1">
      <alignment horizontal="left" vertical="top" wrapText="1"/>
    </xf>
    <xf numFmtId="0" fontId="47" fillId="7" borderId="50" xfId="0" applyFont="1" applyFill="1" applyBorder="1" applyAlignment="1">
      <alignment horizontal="left" vertical="top" wrapText="1"/>
    </xf>
    <xf numFmtId="0" fontId="47" fillId="4" borderId="44" xfId="7" applyFont="1" applyFill="1" applyBorder="1" applyAlignment="1">
      <alignment horizontal="left" vertical="top" wrapText="1"/>
    </xf>
    <xf numFmtId="0" fontId="47" fillId="4" borderId="48" xfId="7" applyFont="1" applyFill="1" applyBorder="1" applyAlignment="1">
      <alignment horizontal="left" vertical="top" wrapText="1"/>
    </xf>
    <xf numFmtId="0" fontId="47" fillId="0" borderId="44" xfId="0" applyFont="1" applyFill="1" applyBorder="1" applyAlignment="1">
      <alignment horizontal="left" vertical="top" wrapText="1"/>
    </xf>
    <xf numFmtId="0" fontId="47" fillId="0" borderId="48" xfId="0" applyFont="1" applyFill="1" applyBorder="1" applyAlignment="1">
      <alignment horizontal="left" vertical="top" wrapText="1"/>
    </xf>
    <xf numFmtId="0" fontId="47" fillId="0" borderId="43" xfId="0" applyFont="1" applyFill="1" applyBorder="1" applyAlignment="1">
      <alignment horizontal="left" vertical="top" wrapText="1"/>
    </xf>
    <xf numFmtId="0" fontId="47" fillId="0" borderId="106" xfId="0" applyFont="1" applyFill="1" applyBorder="1" applyAlignment="1">
      <alignment horizontal="left" vertical="top" wrapText="1"/>
    </xf>
    <xf numFmtId="0" fontId="52" fillId="7" borderId="84" xfId="0" applyFont="1" applyFill="1" applyBorder="1" applyAlignment="1">
      <alignment horizontal="left" vertical="center" wrapText="1"/>
    </xf>
    <xf numFmtId="0" fontId="52" fillId="7" borderId="103" xfId="0" applyFont="1" applyFill="1" applyBorder="1" applyAlignment="1">
      <alignment horizontal="left" vertical="center" wrapText="1"/>
    </xf>
    <xf numFmtId="0" fontId="47" fillId="0" borderId="98" xfId="7" applyFont="1" applyFill="1" applyBorder="1" applyAlignment="1">
      <alignment horizontal="center" vertical="center"/>
    </xf>
    <xf numFmtId="0" fontId="47" fillId="0" borderId="103" xfId="7" applyFont="1" applyFill="1" applyBorder="1" applyAlignment="1">
      <alignment horizontal="center" vertical="center"/>
    </xf>
    <xf numFmtId="0" fontId="47" fillId="0" borderId="102" xfId="7" applyFont="1" applyFill="1" applyBorder="1" applyAlignment="1">
      <alignment horizontal="center" vertical="center"/>
    </xf>
    <xf numFmtId="0" fontId="67" fillId="0" borderId="15" xfId="7" applyFont="1" applyFill="1" applyBorder="1" applyAlignment="1">
      <alignment horizontal="center" vertical="center"/>
    </xf>
    <xf numFmtId="0" fontId="67" fillId="0" borderId="118" xfId="7" applyFont="1" applyFill="1" applyBorder="1" applyAlignment="1">
      <alignment horizontal="center" vertical="center"/>
    </xf>
    <xf numFmtId="0" fontId="47" fillId="4" borderId="84" xfId="6" applyFont="1" applyFill="1" applyBorder="1" applyAlignment="1">
      <alignment horizontal="left" vertical="top"/>
    </xf>
    <xf numFmtId="0" fontId="47" fillId="0" borderId="98" xfId="7" applyFont="1" applyFill="1" applyBorder="1" applyAlignment="1">
      <alignment horizontal="center" vertical="top"/>
    </xf>
    <xf numFmtId="0" fontId="47" fillId="0" borderId="103" xfId="7" applyFont="1" applyFill="1" applyBorder="1" applyAlignment="1">
      <alignment horizontal="center" vertical="top"/>
    </xf>
    <xf numFmtId="0" fontId="47" fillId="0" borderId="85" xfId="7" applyFont="1" applyFill="1" applyBorder="1" applyAlignment="1">
      <alignment horizontal="center" vertical="top"/>
    </xf>
    <xf numFmtId="0" fontId="16" fillId="4" borderId="124" xfId="0" applyFont="1" applyFill="1" applyBorder="1" applyAlignment="1" applyProtection="1">
      <alignment horizontal="center" vertical="top"/>
    </xf>
    <xf numFmtId="164" fontId="24" fillId="0" borderId="59" xfId="0" applyNumberFormat="1" applyFont="1" applyBorder="1" applyAlignment="1" applyProtection="1">
      <alignment horizontal="center" vertical="center" wrapText="1"/>
    </xf>
    <xf numFmtId="0" fontId="61" fillId="4" borderId="0" xfId="5" applyFont="1" applyFill="1" applyBorder="1" applyAlignment="1">
      <alignment horizontal="center" vertical="center" shrinkToFit="1"/>
    </xf>
    <xf numFmtId="0" fontId="47" fillId="4" borderId="113" xfId="6" applyFont="1" applyFill="1" applyBorder="1" applyAlignment="1">
      <alignment horizontal="left" vertical="center"/>
    </xf>
    <xf numFmtId="0" fontId="47" fillId="4" borderId="96" xfId="6" applyFont="1" applyFill="1" applyBorder="1" applyAlignment="1">
      <alignment horizontal="left" vertical="center"/>
    </xf>
    <xf numFmtId="165" fontId="52" fillId="7" borderId="99" xfId="7" applyNumberFormat="1" applyFont="1" applyFill="1" applyBorder="1" applyAlignment="1">
      <alignment horizontal="center" vertical="center"/>
    </xf>
    <xf numFmtId="165" fontId="52" fillId="7" borderId="106" xfId="7" applyNumberFormat="1" applyFont="1" applyFill="1" applyBorder="1" applyAlignment="1">
      <alignment horizontal="center" vertical="center"/>
    </xf>
    <xf numFmtId="165" fontId="52" fillId="7" borderId="107" xfId="7" applyNumberFormat="1" applyFont="1" applyFill="1" applyBorder="1" applyAlignment="1">
      <alignment horizontal="center" vertical="center"/>
    </xf>
    <xf numFmtId="165" fontId="52" fillId="7" borderId="83" xfId="7" applyNumberFormat="1" applyFont="1" applyFill="1" applyBorder="1" applyAlignment="1">
      <alignment horizontal="center" vertical="center"/>
    </xf>
    <xf numFmtId="165" fontId="52" fillId="7" borderId="105" xfId="7" applyNumberFormat="1" applyFont="1" applyFill="1" applyBorder="1" applyAlignment="1">
      <alignment horizontal="center" vertical="center"/>
    </xf>
    <xf numFmtId="165" fontId="52" fillId="7" borderId="53" xfId="7" applyNumberFormat="1" applyFont="1" applyFill="1" applyBorder="1" applyAlignment="1">
      <alignment horizontal="center" vertical="center"/>
    </xf>
    <xf numFmtId="165" fontId="52" fillId="7" borderId="98" xfId="7" applyNumberFormat="1" applyFont="1" applyFill="1" applyBorder="1" applyAlignment="1">
      <alignment horizontal="center" vertical="center"/>
    </xf>
    <xf numFmtId="165" fontId="52" fillId="7" borderId="110" xfId="7" applyNumberFormat="1" applyFont="1" applyFill="1" applyBorder="1" applyAlignment="1">
      <alignment horizontal="center" vertical="center"/>
    </xf>
    <xf numFmtId="165" fontId="52" fillId="7" borderId="102" xfId="7" applyNumberFormat="1" applyFont="1" applyFill="1" applyBorder="1" applyAlignment="1">
      <alignment horizontal="center" vertical="center"/>
    </xf>
    <xf numFmtId="0" fontId="52" fillId="4" borderId="98" xfId="0" applyFont="1" applyFill="1" applyBorder="1" applyAlignment="1">
      <alignment horizontal="left" vertical="center" wrapText="1"/>
    </xf>
    <xf numFmtId="0" fontId="52" fillId="4" borderId="110" xfId="0" applyFont="1" applyFill="1" applyBorder="1" applyAlignment="1">
      <alignment horizontal="left" vertical="center" wrapText="1"/>
    </xf>
    <xf numFmtId="0" fontId="52" fillId="4" borderId="74" xfId="7" applyFont="1" applyFill="1" applyBorder="1" applyAlignment="1">
      <alignment horizontal="left" vertical="center" wrapText="1"/>
    </xf>
    <xf numFmtId="0" fontId="52" fillId="4" borderId="49" xfId="7" applyFont="1" applyFill="1" applyBorder="1" applyAlignment="1">
      <alignment horizontal="left" vertical="center" wrapText="1"/>
    </xf>
    <xf numFmtId="0" fontId="52" fillId="4" borderId="115" xfId="0" applyFont="1" applyFill="1" applyBorder="1" applyAlignment="1">
      <alignment horizontal="left" vertical="center"/>
    </xf>
    <xf numFmtId="0" fontId="52" fillId="4" borderId="70" xfId="0" applyFont="1" applyFill="1" applyBorder="1" applyAlignment="1">
      <alignment horizontal="left" vertical="center"/>
    </xf>
    <xf numFmtId="0" fontId="52" fillId="4" borderId="43" xfId="0" applyFont="1" applyFill="1" applyBorder="1" applyAlignment="1">
      <alignment horizontal="left" vertical="center" wrapText="1"/>
    </xf>
    <xf numFmtId="0" fontId="52" fillId="4" borderId="106" xfId="0" applyFont="1" applyFill="1" applyBorder="1" applyAlignment="1">
      <alignment horizontal="left" vertical="center" wrapText="1"/>
    </xf>
    <xf numFmtId="0" fontId="52" fillId="4" borderId="44" xfId="0" applyFont="1" applyFill="1" applyBorder="1" applyAlignment="1">
      <alignment horizontal="left" vertical="center" wrapText="1"/>
    </xf>
    <xf numFmtId="0" fontId="52" fillId="4" borderId="105" xfId="0" applyFont="1" applyFill="1" applyBorder="1" applyAlignment="1">
      <alignment horizontal="left" vertical="center" wrapText="1"/>
    </xf>
    <xf numFmtId="0" fontId="52" fillId="4" borderId="40" xfId="7" applyFont="1" applyFill="1" applyBorder="1" applyAlignment="1">
      <alignment horizontal="left" vertical="center" wrapText="1"/>
    </xf>
    <xf numFmtId="0" fontId="52" fillId="4" borderId="50" xfId="7" applyFont="1" applyFill="1" applyBorder="1" applyAlignment="1">
      <alignment horizontal="left" vertical="center" wrapText="1"/>
    </xf>
    <xf numFmtId="0" fontId="52" fillId="4" borderId="52" xfId="7" applyFont="1" applyFill="1" applyBorder="1" applyAlignment="1">
      <alignment horizontal="left" vertical="center" wrapText="1"/>
    </xf>
    <xf numFmtId="0" fontId="52" fillId="4" borderId="44" xfId="7" applyFont="1" applyFill="1" applyBorder="1" applyAlignment="1">
      <alignment horizontal="left" vertical="center" wrapText="1"/>
    </xf>
    <xf numFmtId="0" fontId="52" fillId="4" borderId="105" xfId="7" applyFont="1" applyFill="1" applyBorder="1" applyAlignment="1">
      <alignment horizontal="left" vertical="center" wrapText="1"/>
    </xf>
    <xf numFmtId="0" fontId="52" fillId="4" borderId="53" xfId="7" applyFont="1" applyFill="1" applyBorder="1" applyAlignment="1">
      <alignment horizontal="left" vertical="center" wrapText="1"/>
    </xf>
    <xf numFmtId="0" fontId="47" fillId="7" borderId="38" xfId="0" applyFont="1" applyFill="1" applyBorder="1" applyAlignment="1">
      <alignment horizontal="left" vertical="center" wrapText="1"/>
    </xf>
    <xf numFmtId="0" fontId="47" fillId="7" borderId="54" xfId="0" applyFont="1" applyFill="1" applyBorder="1" applyAlignment="1">
      <alignment horizontal="left" vertical="center" wrapText="1"/>
    </xf>
    <xf numFmtId="0" fontId="47" fillId="7" borderId="76" xfId="0" applyFont="1" applyFill="1" applyBorder="1" applyAlignment="1">
      <alignment horizontal="left" vertical="center" wrapText="1"/>
    </xf>
    <xf numFmtId="0" fontId="52" fillId="4" borderId="40" xfId="7" applyFont="1" applyFill="1" applyBorder="1" applyAlignment="1">
      <alignment horizontal="left" vertical="top" wrapText="1"/>
    </xf>
    <xf numFmtId="0" fontId="52" fillId="4" borderId="50" xfId="7" applyFont="1" applyFill="1" applyBorder="1" applyAlignment="1">
      <alignment horizontal="left" vertical="top" wrapText="1"/>
    </xf>
    <xf numFmtId="0" fontId="52" fillId="4" borderId="52" xfId="7" applyFont="1" applyFill="1" applyBorder="1" applyAlignment="1">
      <alignment horizontal="left" vertical="top" wrapText="1"/>
    </xf>
    <xf numFmtId="0" fontId="52" fillId="4" borderId="44" xfId="7" applyFont="1" applyFill="1" applyBorder="1" applyAlignment="1">
      <alignment horizontal="left" vertical="top" wrapText="1"/>
    </xf>
    <xf numFmtId="0" fontId="52" fillId="4" borderId="105" xfId="7" applyFont="1" applyFill="1" applyBorder="1" applyAlignment="1">
      <alignment horizontal="left" vertical="top" wrapText="1"/>
    </xf>
    <xf numFmtId="0" fontId="52" fillId="4" borderId="53" xfId="7" applyFont="1" applyFill="1" applyBorder="1" applyAlignment="1">
      <alignment horizontal="left" vertical="top" wrapText="1"/>
    </xf>
    <xf numFmtId="0" fontId="47" fillId="7" borderId="115" xfId="0" applyFont="1" applyFill="1" applyBorder="1" applyAlignment="1">
      <alignment horizontal="left" vertical="top"/>
    </xf>
    <xf numFmtId="0" fontId="47" fillId="7" borderId="71" xfId="0" applyFont="1" applyFill="1" applyBorder="1" applyAlignment="1">
      <alignment horizontal="left" vertical="top"/>
    </xf>
    <xf numFmtId="0" fontId="47" fillId="4" borderId="98" xfId="6" applyFont="1" applyFill="1" applyBorder="1" applyAlignment="1">
      <alignment horizontal="left" vertical="top"/>
    </xf>
    <xf numFmtId="165" fontId="52" fillId="0" borderId="99" xfId="7" applyNumberFormat="1" applyFont="1" applyFill="1" applyBorder="1" applyAlignment="1">
      <alignment horizontal="center" vertical="center"/>
    </xf>
    <xf numFmtId="165" fontId="52" fillId="0" borderId="107" xfId="7" applyNumberFormat="1" applyFont="1" applyFill="1" applyBorder="1" applyAlignment="1">
      <alignment horizontal="center" vertical="center"/>
    </xf>
    <xf numFmtId="165" fontId="47" fillId="0" borderId="83" xfId="7" applyNumberFormat="1" applyFont="1" applyFill="1" applyBorder="1" applyAlignment="1">
      <alignment horizontal="center" vertical="center"/>
    </xf>
    <xf numFmtId="165" fontId="47" fillId="0" borderId="53" xfId="7" applyNumberFormat="1" applyFont="1" applyFill="1" applyBorder="1" applyAlignment="1">
      <alignment horizontal="center" vertical="center"/>
    </xf>
    <xf numFmtId="0" fontId="52" fillId="4" borderId="44" xfId="0" applyFont="1" applyFill="1" applyBorder="1" applyAlignment="1">
      <alignment horizontal="left" vertical="top" wrapText="1"/>
    </xf>
    <xf numFmtId="0" fontId="52" fillId="4" borderId="105" xfId="0" applyFont="1" applyFill="1" applyBorder="1" applyAlignment="1">
      <alignment horizontal="left" vertical="top" wrapText="1"/>
    </xf>
    <xf numFmtId="0" fontId="52" fillId="4" borderId="53" xfId="0" applyFont="1" applyFill="1" applyBorder="1" applyAlignment="1">
      <alignment horizontal="left" vertical="top" wrapText="1"/>
    </xf>
    <xf numFmtId="0" fontId="50" fillId="4" borderId="115" xfId="0" applyFont="1" applyFill="1" applyBorder="1" applyAlignment="1">
      <alignment horizontal="left" vertical="top"/>
    </xf>
    <xf numFmtId="0" fontId="50" fillId="4" borderId="71" xfId="0" applyFont="1" applyFill="1" applyBorder="1" applyAlignment="1">
      <alignment horizontal="left" vertical="top"/>
    </xf>
    <xf numFmtId="0" fontId="16" fillId="4" borderId="117" xfId="0" applyFont="1" applyFill="1" applyBorder="1" applyAlignment="1" applyProtection="1">
      <alignment horizontal="center" vertical="top"/>
    </xf>
    <xf numFmtId="0" fontId="50" fillId="4" borderId="43" xfId="0" applyFont="1" applyFill="1" applyBorder="1" applyAlignment="1">
      <alignment horizontal="left" vertical="center" wrapText="1"/>
    </xf>
    <xf numFmtId="0" fontId="50" fillId="4" borderId="47" xfId="0" applyFont="1" applyFill="1" applyBorder="1" applyAlignment="1">
      <alignment horizontal="left" vertical="center" wrapText="1"/>
    </xf>
    <xf numFmtId="0" fontId="50" fillId="0" borderId="44" xfId="0" applyFont="1" applyFill="1" applyBorder="1" applyAlignment="1">
      <alignment horizontal="left" vertical="center" wrapText="1"/>
    </xf>
    <xf numFmtId="0" fontId="50" fillId="0" borderId="105" xfId="0" applyFont="1" applyFill="1" applyBorder="1" applyAlignment="1">
      <alignment horizontal="left" vertical="center" wrapText="1"/>
    </xf>
    <xf numFmtId="0" fontId="46" fillId="0" borderId="98" xfId="0" applyFont="1" applyFill="1" applyBorder="1" applyAlignment="1">
      <alignment horizontal="center" vertical="center"/>
    </xf>
    <xf numFmtId="0" fontId="46" fillId="0" borderId="110" xfId="0" applyFont="1" applyFill="1" applyBorder="1" applyAlignment="1">
      <alignment horizontal="center" vertical="center"/>
    </xf>
    <xf numFmtId="0" fontId="46" fillId="0" borderId="102" xfId="0" applyFont="1" applyFill="1" applyBorder="1" applyAlignment="1">
      <alignment horizontal="center" vertical="center"/>
    </xf>
    <xf numFmtId="0" fontId="46" fillId="0" borderId="99" xfId="0" applyFont="1" applyFill="1" applyBorder="1" applyAlignment="1">
      <alignment horizontal="center" vertical="center"/>
    </xf>
    <xf numFmtId="0" fontId="46" fillId="0" borderId="106" xfId="0" applyFont="1" applyFill="1" applyBorder="1" applyAlignment="1">
      <alignment horizontal="center" vertical="center"/>
    </xf>
    <xf numFmtId="0" fontId="46" fillId="0" borderId="107" xfId="0" applyFont="1" applyFill="1" applyBorder="1" applyAlignment="1">
      <alignment horizontal="center" vertical="center"/>
    </xf>
    <xf numFmtId="0" fontId="46" fillId="0" borderId="83" xfId="0" applyFont="1" applyFill="1" applyBorder="1" applyAlignment="1">
      <alignment horizontal="center" vertical="center"/>
    </xf>
    <xf numFmtId="0" fontId="46" fillId="0" borderId="105" xfId="0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horizontal="center" vertical="center"/>
    </xf>
    <xf numFmtId="0" fontId="47" fillId="7" borderId="169" xfId="6" applyFont="1" applyFill="1" applyBorder="1" applyAlignment="1">
      <alignment horizontal="left" vertical="top"/>
    </xf>
    <xf numFmtId="0" fontId="47" fillId="7" borderId="84" xfId="6" applyFont="1" applyFill="1" applyBorder="1" applyAlignment="1">
      <alignment horizontal="left" vertical="top"/>
    </xf>
    <xf numFmtId="0" fontId="47" fillId="7" borderId="170" xfId="7" applyFont="1" applyFill="1" applyBorder="1" applyAlignment="1">
      <alignment horizontal="center" vertical="center"/>
    </xf>
    <xf numFmtId="0" fontId="47" fillId="7" borderId="149" xfId="7" applyFont="1" applyFill="1" applyBorder="1" applyAlignment="1">
      <alignment horizontal="center" vertical="center"/>
    </xf>
    <xf numFmtId="0" fontId="47" fillId="7" borderId="158" xfId="7" applyFont="1" applyFill="1" applyBorder="1" applyAlignment="1">
      <alignment horizontal="center" vertical="center"/>
    </xf>
    <xf numFmtId="0" fontId="47" fillId="7" borderId="85" xfId="7" applyFont="1" applyFill="1" applyBorder="1" applyAlignment="1">
      <alignment horizontal="center" vertical="center"/>
    </xf>
    <xf numFmtId="0" fontId="47" fillId="7" borderId="158" xfId="0" applyFont="1" applyFill="1" applyBorder="1" applyAlignment="1">
      <alignment horizontal="center" vertical="center"/>
    </xf>
    <xf numFmtId="0" fontId="47" fillId="7" borderId="85" xfId="0" applyFont="1" applyFill="1" applyBorder="1" applyAlignment="1">
      <alignment horizontal="center" vertical="center"/>
    </xf>
    <xf numFmtId="0" fontId="47" fillId="7" borderId="123" xfId="0" applyFont="1" applyFill="1" applyBorder="1" applyAlignment="1">
      <alignment horizontal="left" vertical="top"/>
    </xf>
    <xf numFmtId="0" fontId="47" fillId="7" borderId="93" xfId="0" applyFont="1" applyFill="1" applyBorder="1" applyAlignment="1">
      <alignment horizontal="left" vertical="top"/>
    </xf>
    <xf numFmtId="0" fontId="47" fillId="0" borderId="142" xfId="0" applyFont="1" applyFill="1" applyBorder="1" applyAlignment="1">
      <alignment horizontal="left" vertical="top" wrapText="1"/>
    </xf>
    <xf numFmtId="0" fontId="47" fillId="0" borderId="143" xfId="0" applyFont="1" applyFill="1" applyBorder="1" applyAlignment="1">
      <alignment horizontal="left" vertical="top"/>
    </xf>
    <xf numFmtId="0" fontId="47" fillId="0" borderId="144" xfId="0" applyFont="1" applyFill="1" applyBorder="1" applyAlignment="1">
      <alignment horizontal="left" vertical="top"/>
    </xf>
    <xf numFmtId="0" fontId="47" fillId="4" borderId="123" xfId="0" applyFont="1" applyFill="1" applyBorder="1" applyAlignment="1">
      <alignment horizontal="left" vertical="top"/>
    </xf>
    <xf numFmtId="0" fontId="47" fillId="4" borderId="93" xfId="0" applyFont="1" applyFill="1" applyBorder="1" applyAlignment="1">
      <alignment horizontal="left" vertical="top"/>
    </xf>
    <xf numFmtId="0" fontId="47" fillId="0" borderId="122" xfId="0" applyFont="1" applyFill="1" applyBorder="1" applyAlignment="1">
      <alignment horizontal="left" vertical="top" wrapText="1"/>
    </xf>
    <xf numFmtId="0" fontId="47" fillId="0" borderId="124" xfId="0" applyFont="1" applyFill="1" applyBorder="1" applyAlignment="1">
      <alignment horizontal="left" vertical="top" wrapText="1"/>
    </xf>
    <xf numFmtId="0" fontId="47" fillId="0" borderId="130" xfId="0" applyFont="1" applyFill="1" applyBorder="1" applyAlignment="1">
      <alignment horizontal="left" vertical="top" wrapText="1"/>
    </xf>
    <xf numFmtId="0" fontId="47" fillId="0" borderId="74" xfId="0" applyFont="1" applyFill="1" applyBorder="1" applyAlignment="1">
      <alignment horizontal="left" vertical="top" wrapText="1"/>
    </xf>
    <xf numFmtId="0" fontId="47" fillId="0" borderId="49" xfId="0" applyFont="1" applyFill="1" applyBorder="1" applyAlignment="1">
      <alignment horizontal="left" vertical="top" wrapText="1"/>
    </xf>
    <xf numFmtId="0" fontId="47" fillId="0" borderId="140" xfId="0" applyFont="1" applyFill="1" applyBorder="1" applyAlignment="1">
      <alignment horizontal="left" vertical="top" wrapText="1"/>
    </xf>
    <xf numFmtId="0" fontId="47" fillId="7" borderId="95" xfId="0" applyFont="1" applyFill="1" applyBorder="1" applyAlignment="1">
      <alignment horizontal="left" vertical="top"/>
    </xf>
    <xf numFmtId="0" fontId="47" fillId="0" borderId="143" xfId="0" applyFont="1" applyFill="1" applyBorder="1" applyAlignment="1">
      <alignment horizontal="left" vertical="top" wrapText="1"/>
    </xf>
    <xf numFmtId="0" fontId="47" fillId="0" borderId="144" xfId="0" applyFont="1" applyFill="1" applyBorder="1" applyAlignment="1">
      <alignment horizontal="left" vertical="top" wrapText="1"/>
    </xf>
    <xf numFmtId="0" fontId="47" fillId="4" borderId="94" xfId="6" applyFont="1" applyFill="1" applyBorder="1" applyAlignment="1">
      <alignment horizontal="left" vertical="top"/>
    </xf>
    <xf numFmtId="0" fontId="47" fillId="4" borderId="90" xfId="6" applyFont="1" applyFill="1" applyBorder="1" applyAlignment="1">
      <alignment horizontal="left" vertical="top"/>
    </xf>
    <xf numFmtId="0" fontId="47" fillId="0" borderId="40" xfId="0" applyFont="1" applyFill="1" applyBorder="1" applyAlignment="1">
      <alignment horizontal="left" vertical="top" wrapText="1"/>
    </xf>
    <xf numFmtId="0" fontId="47" fillId="0" borderId="50" xfId="0" applyFont="1" applyFill="1" applyBorder="1" applyAlignment="1">
      <alignment horizontal="left" vertical="top" wrapText="1"/>
    </xf>
    <xf numFmtId="0" fontId="61" fillId="0" borderId="0" xfId="5" applyFont="1" applyFill="1" applyBorder="1" applyAlignment="1">
      <alignment horizontal="center" vertical="center" shrinkToFit="1"/>
    </xf>
  </cellXfs>
  <cellStyles count="15">
    <cellStyle name="Normal" xfId="0" builtinId="0"/>
    <cellStyle name="Normál 2" xfId="4"/>
    <cellStyle name="Normál 2 3" xfId="10"/>
    <cellStyle name="Normal 3" xfId="8"/>
    <cellStyle name="Normal 3 2" xfId="9"/>
    <cellStyle name="normal 4" xfId="3"/>
    <cellStyle name="標準 11" xfId="13"/>
    <cellStyle name="標準 6" xfId="12"/>
    <cellStyle name="標準_0705xx 統一装備表" xfId="7"/>
    <cellStyle name="標準_Sheet1" xfId="1"/>
    <cellStyle name="標準_Sheet1_0804欧州スイフトSPEC" xfId="5"/>
    <cellStyle name="標準_Sheet1_1" xfId="2"/>
    <cellStyle name="標準_Sheet1_ｶﾀﾛｸﾞ用装備表(ﾙﾊ案)vs仕様一覧表(ﾙﾖ)" xfId="6"/>
    <cellStyle name="標準_Sheet1_ジムニー装備表 2" xfId="11"/>
    <cellStyle name="標準_YAAｽﾍﾟｯｸ表ﾙP作成" xfId="14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FFFF"/>
      <color rgb="FF0000FF"/>
      <color rgb="FFD6DCE4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848412</xdr:colOff>
      <xdr:row>2</xdr:row>
      <xdr:rowOff>62207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36" y="0"/>
          <a:ext cx="4260915" cy="816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1093510</xdr:colOff>
      <xdr:row>2</xdr:row>
      <xdr:rowOff>13046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817" y="0"/>
          <a:ext cx="4053526" cy="7766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4</xdr:col>
      <xdr:colOff>1</xdr:colOff>
      <xdr:row>2</xdr:row>
      <xdr:rowOff>29302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817" y="1"/>
          <a:ext cx="4138368" cy="7928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1066345</xdr:colOff>
      <xdr:row>1</xdr:row>
      <xdr:rowOff>329938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37825" cy="7352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1066345</xdr:colOff>
      <xdr:row>1</xdr:row>
      <xdr:rowOff>329938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37825" cy="7352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1187777</xdr:colOff>
      <xdr:row>2</xdr:row>
      <xdr:rowOff>52780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60915" cy="8163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1187777</xdr:colOff>
      <xdr:row>2</xdr:row>
      <xdr:rowOff>52780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60915" cy="8163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1112363</xdr:colOff>
      <xdr:row>1</xdr:row>
      <xdr:rowOff>338756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883843" cy="7441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1102937</xdr:colOff>
      <xdr:row>1</xdr:row>
      <xdr:rowOff>336948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874416" cy="742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%20list%20with%20equipment%202021-10-15%20Ignis,%20Swift,%20Jimny%20audiol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Ignis"/>
      <sheetName val="Swift"/>
      <sheetName val="Vitara"/>
      <sheetName val="SX4 S-Cross"/>
      <sheetName val="Swace"/>
      <sheetName val="Across"/>
    </sheetNames>
    <sheetDataSet>
      <sheetData sheetId="0">
        <row r="65">
          <cell r="B65" t="str">
            <v>Napomena:</v>
          </cell>
        </row>
        <row r="67">
          <cell r="B67" t="str">
            <v xml:space="preserve">Navedene cijene su do registracije i uključuju PDV po stopi 25%, poseban porez na motorna vozila i sve zavisne troškove. Cjenik važi do objave novog. </v>
          </cell>
        </row>
        <row r="68">
          <cell r="B68" t="str">
            <v>Zadržavamo pravo izmjene cijena i specifikacije opreme bez prethodne najave.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V112"/>
  <sheetViews>
    <sheetView tabSelected="1" view="pageBreakPreview" zoomScaleNormal="100" zoomScaleSheetLayoutView="100" workbookViewId="0">
      <selection activeCell="B72" sqref="B72:K72"/>
    </sheetView>
  </sheetViews>
  <sheetFormatPr defaultColWidth="9.140625" defaultRowHeight="14.85"/>
  <cols>
    <col min="1" max="1" width="2.85546875" style="115" bestFit="1" customWidth="1"/>
    <col min="2" max="2" width="51.7109375" style="139" bestFit="1" customWidth="1"/>
    <col min="3" max="3" width="25" style="139" bestFit="1" customWidth="1"/>
    <col min="4" max="4" width="6" style="139" customWidth="1"/>
    <col min="5" max="5" width="12.140625" style="23" customWidth="1"/>
    <col min="6" max="6" width="11.28515625" style="23" customWidth="1"/>
    <col min="7" max="7" width="11.28515625" style="23" hidden="1" customWidth="1"/>
    <col min="8" max="8" width="16.5703125" style="43" customWidth="1"/>
    <col min="9" max="9" width="14.5703125" style="140" customWidth="1"/>
    <col min="10" max="11" width="16.28515625" style="23" customWidth="1"/>
    <col min="12" max="12" width="3" style="30" customWidth="1"/>
    <col min="13" max="14" width="14.42578125" style="30" customWidth="1"/>
    <col min="15" max="15" width="14.85546875" style="23" hidden="1" customWidth="1"/>
    <col min="16" max="16" width="11.140625" style="23" hidden="1" customWidth="1"/>
    <col min="17" max="17" width="5.140625" style="23" hidden="1" customWidth="1"/>
    <col min="18" max="18" width="10.42578125" style="23" hidden="1" customWidth="1"/>
    <col min="19" max="19" width="11.7109375" style="23" hidden="1" customWidth="1"/>
    <col min="20" max="20" width="5.140625" style="23" hidden="1" customWidth="1"/>
    <col min="21" max="22" width="9.140625" style="23" hidden="1" customWidth="1"/>
    <col min="23" max="16384" width="9.140625" style="23"/>
  </cols>
  <sheetData>
    <row r="1" spans="1:22" s="2" customFormat="1" ht="30.1" customHeight="1">
      <c r="A1" s="115"/>
      <c r="E1" s="113"/>
      <c r="F1" s="113"/>
      <c r="H1" s="42"/>
      <c r="I1" s="41"/>
      <c r="J1" s="42"/>
      <c r="K1" s="42"/>
      <c r="L1" s="30"/>
      <c r="M1" s="30"/>
      <c r="N1" s="30"/>
      <c r="O1" s="43" t="s">
        <v>58</v>
      </c>
      <c r="P1" s="43" t="s">
        <v>58</v>
      </c>
      <c r="R1" s="43" t="s">
        <v>58</v>
      </c>
      <c r="S1" s="43" t="s">
        <v>58</v>
      </c>
      <c r="U1" s="16" t="s">
        <v>58</v>
      </c>
      <c r="V1" s="16" t="s">
        <v>58</v>
      </c>
    </row>
    <row r="2" spans="1:22" s="2" customFormat="1" ht="30.1" customHeight="1">
      <c r="A2" s="115"/>
      <c r="E2" s="113"/>
      <c r="F2" s="113"/>
      <c r="H2" s="42"/>
      <c r="I2" s="41"/>
      <c r="J2" s="42"/>
      <c r="K2" s="41" t="str">
        <f>"Vrijedi od "&amp;TEXT(I86,"d.m.yyyy")</f>
        <v>Vrijedi od 14.7.2023</v>
      </c>
      <c r="L2" s="30"/>
      <c r="M2" s="30"/>
      <c r="N2" s="30"/>
      <c r="O2" s="23"/>
      <c r="P2" s="23"/>
      <c r="R2" s="23"/>
      <c r="S2" s="23"/>
    </row>
    <row r="3" spans="1:22" s="2" customFormat="1" ht="13.2" customHeight="1">
      <c r="A3" s="115"/>
      <c r="B3" s="42"/>
      <c r="C3" s="14"/>
      <c r="D3" s="14"/>
      <c r="E3" s="113"/>
      <c r="F3" s="113"/>
      <c r="G3" s="113"/>
      <c r="H3" s="112"/>
      <c r="I3" s="116"/>
      <c r="L3" s="30"/>
      <c r="M3" s="30"/>
      <c r="N3" s="30"/>
      <c r="O3" s="23"/>
      <c r="P3" s="23"/>
      <c r="R3" s="23"/>
      <c r="S3" s="23"/>
    </row>
    <row r="4" spans="1:22" s="2" customFormat="1" ht="13.2" customHeight="1">
      <c r="A4" s="115"/>
      <c r="B4" s="42"/>
      <c r="C4" s="14"/>
      <c r="D4" s="14"/>
      <c r="E4" s="113"/>
      <c r="F4" s="113"/>
      <c r="G4" s="113"/>
      <c r="H4" s="112"/>
      <c r="I4" s="116"/>
      <c r="L4" s="30"/>
      <c r="M4" s="30"/>
      <c r="N4" s="30"/>
      <c r="O4" s="23"/>
      <c r="P4" s="23"/>
      <c r="R4" s="23"/>
      <c r="S4" s="23"/>
    </row>
    <row r="5" spans="1:22" s="2" customFormat="1" ht="13.2" customHeight="1">
      <c r="A5" s="115"/>
      <c r="B5" s="42"/>
      <c r="C5" s="14"/>
      <c r="D5" s="14"/>
      <c r="E5" s="113"/>
      <c r="F5" s="113"/>
      <c r="G5" s="113"/>
      <c r="H5" s="112"/>
      <c r="I5" s="116"/>
      <c r="L5" s="30"/>
      <c r="M5" s="30"/>
      <c r="N5" s="30"/>
      <c r="O5" s="23"/>
      <c r="P5" s="23"/>
      <c r="R5" s="23"/>
      <c r="S5" s="23"/>
    </row>
    <row r="6" spans="1:22" s="2" customFormat="1" ht="13.95" customHeight="1">
      <c r="A6" s="115"/>
      <c r="B6" s="42"/>
      <c r="C6" s="14"/>
      <c r="D6" s="14"/>
      <c r="E6" s="113"/>
      <c r="F6" s="113"/>
      <c r="G6" s="113"/>
      <c r="H6" s="112"/>
      <c r="I6" s="116"/>
      <c r="L6" s="30"/>
      <c r="M6" s="30"/>
      <c r="N6" s="30"/>
      <c r="O6" s="23"/>
      <c r="P6" s="23"/>
      <c r="R6" s="23"/>
      <c r="S6" s="23"/>
    </row>
    <row r="7" spans="1:22" s="2" customFormat="1" ht="13.95" customHeight="1">
      <c r="A7" s="115"/>
      <c r="B7" s="42"/>
      <c r="C7" s="14"/>
      <c r="D7" s="14"/>
      <c r="E7" s="113"/>
      <c r="F7" s="113"/>
      <c r="G7" s="113"/>
      <c r="H7" s="112"/>
      <c r="I7" s="116"/>
      <c r="L7" s="30"/>
      <c r="M7" s="30"/>
      <c r="N7" s="30"/>
      <c r="O7" s="23"/>
      <c r="P7" s="23"/>
      <c r="R7" s="23"/>
      <c r="S7" s="23"/>
    </row>
    <row r="8" spans="1:22" s="2" customFormat="1" ht="13.95" customHeight="1" thickBot="1">
      <c r="A8" s="115"/>
      <c r="B8" s="14"/>
      <c r="C8" s="14"/>
      <c r="D8" s="14"/>
      <c r="E8" s="113"/>
      <c r="F8" s="113"/>
      <c r="G8" s="113"/>
      <c r="H8" s="112"/>
      <c r="I8" s="116"/>
      <c r="L8" s="30"/>
      <c r="M8" s="30"/>
      <c r="N8" s="30"/>
      <c r="O8" s="23"/>
      <c r="P8" s="23"/>
      <c r="R8" s="23"/>
      <c r="S8" s="23"/>
    </row>
    <row r="9" spans="1:22" s="121" customFormat="1" ht="26.2" customHeight="1">
      <c r="A9" s="115"/>
      <c r="B9" s="117" t="s">
        <v>4</v>
      </c>
      <c r="C9" s="11" t="s">
        <v>38</v>
      </c>
      <c r="D9" s="118" t="s">
        <v>39</v>
      </c>
      <c r="E9" s="119" t="s">
        <v>40</v>
      </c>
      <c r="F9" s="119" t="s">
        <v>41</v>
      </c>
      <c r="G9" s="120" t="s">
        <v>61</v>
      </c>
      <c r="H9" s="1310" t="s">
        <v>688</v>
      </c>
      <c r="I9" s="1310" t="s">
        <v>689</v>
      </c>
      <c r="J9" s="1301" t="s">
        <v>669</v>
      </c>
      <c r="K9" s="1303" t="s">
        <v>668</v>
      </c>
      <c r="L9" s="30"/>
      <c r="M9" s="30"/>
      <c r="N9" s="30"/>
      <c r="O9" s="40" t="s">
        <v>44</v>
      </c>
      <c r="P9" s="1299" t="s">
        <v>52</v>
      </c>
      <c r="R9" s="40" t="s">
        <v>44</v>
      </c>
      <c r="S9" s="1299" t="s">
        <v>52</v>
      </c>
    </row>
    <row r="10" spans="1:22" s="127" customFormat="1" ht="26.2" customHeight="1" thickBot="1">
      <c r="A10" s="115"/>
      <c r="B10" s="122"/>
      <c r="C10" s="123"/>
      <c r="D10" s="124"/>
      <c r="E10" s="125" t="s">
        <v>55</v>
      </c>
      <c r="F10" s="125" t="s">
        <v>14</v>
      </c>
      <c r="G10" s="126" t="s">
        <v>60</v>
      </c>
      <c r="H10" s="1311"/>
      <c r="I10" s="1311"/>
      <c r="J10" s="1302"/>
      <c r="K10" s="1304"/>
      <c r="L10" s="30"/>
      <c r="M10" s="30"/>
      <c r="N10" s="30"/>
      <c r="O10" s="34" t="s">
        <v>34</v>
      </c>
      <c r="P10" s="1300"/>
      <c r="R10" s="34" t="s">
        <v>34</v>
      </c>
      <c r="S10" s="1300"/>
    </row>
    <row r="11" spans="1:22" s="129" customFormat="1" ht="23.95" customHeight="1" thickTop="1" thickBot="1">
      <c r="A11" s="128"/>
      <c r="B11" s="61"/>
      <c r="C11" s="56"/>
      <c r="D11" s="56"/>
      <c r="E11" s="56"/>
      <c r="F11" s="56"/>
      <c r="G11" s="56"/>
      <c r="H11" s="56"/>
      <c r="I11" s="56"/>
      <c r="J11" s="56"/>
      <c r="K11" s="57"/>
      <c r="L11" s="56"/>
      <c r="M11" s="56"/>
      <c r="N11" s="56"/>
      <c r="O11" s="56"/>
      <c r="P11" s="56"/>
      <c r="R11" s="56"/>
      <c r="S11" s="56"/>
    </row>
    <row r="12" spans="1:22" s="38" customFormat="1" ht="15.05" customHeight="1">
      <c r="A12" s="130"/>
      <c r="B12" s="181" t="s">
        <v>441</v>
      </c>
      <c r="C12" s="182" t="s">
        <v>178</v>
      </c>
      <c r="D12" s="183">
        <v>5</v>
      </c>
      <c r="E12" s="183">
        <v>1197</v>
      </c>
      <c r="F12" s="183" t="s">
        <v>365</v>
      </c>
      <c r="G12" s="249">
        <v>4.7</v>
      </c>
      <c r="H12" s="300">
        <f>J12-I12</f>
        <v>15578.59521835667</v>
      </c>
      <c r="I12" s="184">
        <v>92.86999999999999</v>
      </c>
      <c r="J12" s="299">
        <v>15671.46521835667</v>
      </c>
      <c r="K12" s="1228">
        <f>J12*7.5345</f>
        <v>118076.65468770835</v>
      </c>
      <c r="L12" s="29"/>
      <c r="M12" s="29"/>
      <c r="N12" s="29"/>
      <c r="O12" s="37">
        <v>10145.200000000001</v>
      </c>
      <c r="P12" s="37">
        <v>10550.8</v>
      </c>
      <c r="R12" s="37">
        <v>11100</v>
      </c>
      <c r="S12" s="37">
        <v>10725</v>
      </c>
      <c r="U12" s="131">
        <f>O12/R12-1</f>
        <v>-8.6018018018018005E-2</v>
      </c>
      <c r="V12" s="131">
        <f>P12/S12-1</f>
        <v>-1.624242424242428E-2</v>
      </c>
    </row>
    <row r="13" spans="1:22" s="38" customFormat="1" ht="15.05" customHeight="1">
      <c r="A13" s="130"/>
      <c r="B13" s="62" t="s">
        <v>441</v>
      </c>
      <c r="C13" s="276" t="s">
        <v>258</v>
      </c>
      <c r="D13" s="277">
        <v>5</v>
      </c>
      <c r="E13" s="277">
        <v>1197</v>
      </c>
      <c r="F13" s="277" t="s">
        <v>365</v>
      </c>
      <c r="G13" s="278">
        <v>4.7</v>
      </c>
      <c r="H13" s="279">
        <f>J13-I13</f>
        <v>17039.584428199727</v>
      </c>
      <c r="I13" s="279">
        <v>104.80999999999999</v>
      </c>
      <c r="J13" s="301">
        <v>17144.394428199728</v>
      </c>
      <c r="K13" s="1229">
        <f t="shared" ref="K13:K68" si="0">J13*7.5345</f>
        <v>129174.43981927086</v>
      </c>
      <c r="L13" s="29"/>
      <c r="M13" s="29"/>
      <c r="N13" s="29"/>
      <c r="O13" s="37"/>
      <c r="P13" s="33">
        <v>19360.400000000001</v>
      </c>
      <c r="R13" s="37">
        <v>16590</v>
      </c>
      <c r="S13" s="33"/>
      <c r="U13" s="131">
        <f>O13/R13-1</f>
        <v>-1</v>
      </c>
    </row>
    <row r="14" spans="1:22" s="38" customFormat="1" ht="15.05" customHeight="1">
      <c r="A14" s="130"/>
      <c r="B14" s="79" t="s">
        <v>442</v>
      </c>
      <c r="C14" s="284" t="s">
        <v>258</v>
      </c>
      <c r="D14" s="285">
        <v>5</v>
      </c>
      <c r="E14" s="285">
        <v>1197</v>
      </c>
      <c r="F14" s="285" t="s">
        <v>365</v>
      </c>
      <c r="G14" s="286"/>
      <c r="H14" s="287">
        <f>J14-I14</f>
        <v>18364.19776414604</v>
      </c>
      <c r="I14" s="287">
        <v>164.51</v>
      </c>
      <c r="J14" s="302">
        <v>18528.707764146038</v>
      </c>
      <c r="K14" s="1230">
        <f t="shared" si="0"/>
        <v>139604.54864895833</v>
      </c>
      <c r="L14" s="29"/>
      <c r="M14" s="29"/>
      <c r="N14" s="29"/>
      <c r="O14" s="899"/>
      <c r="P14" s="33"/>
      <c r="R14" s="899"/>
      <c r="S14" s="33"/>
      <c r="U14" s="131"/>
    </row>
    <row r="15" spans="1:22" s="38" customFormat="1" ht="15.05" customHeight="1">
      <c r="A15" s="130"/>
      <c r="B15" s="62" t="s">
        <v>441</v>
      </c>
      <c r="C15" s="276" t="s">
        <v>177</v>
      </c>
      <c r="D15" s="277">
        <v>5</v>
      </c>
      <c r="E15" s="277">
        <v>1197</v>
      </c>
      <c r="F15" s="277" t="s">
        <v>365</v>
      </c>
      <c r="G15" s="278">
        <v>4.7</v>
      </c>
      <c r="H15" s="279">
        <f>J15-I15</f>
        <v>18074.849512561661</v>
      </c>
      <c r="I15" s="279">
        <v>104.80999999999999</v>
      </c>
      <c r="J15" s="923">
        <v>18179.659512561662</v>
      </c>
      <c r="K15" s="1229">
        <f t="shared" si="0"/>
        <v>136974.64459739585</v>
      </c>
      <c r="L15" s="29"/>
      <c r="M15" s="29"/>
      <c r="N15" s="29"/>
      <c r="O15" s="37"/>
      <c r="P15" s="33"/>
      <c r="R15" s="37"/>
      <c r="S15" s="33"/>
      <c r="U15" s="131"/>
    </row>
    <row r="16" spans="1:22" s="38" customFormat="1" ht="15.05" customHeight="1" thickBot="1">
      <c r="A16" s="130"/>
      <c r="B16" s="900" t="s">
        <v>442</v>
      </c>
      <c r="C16" s="966" t="s">
        <v>177</v>
      </c>
      <c r="D16" s="967">
        <v>5</v>
      </c>
      <c r="E16" s="967">
        <v>1197</v>
      </c>
      <c r="F16" s="967" t="s">
        <v>365</v>
      </c>
      <c r="G16" s="901"/>
      <c r="H16" s="902">
        <f>J16-I16</f>
        <v>19397.0223912779</v>
      </c>
      <c r="I16" s="902">
        <v>164.51</v>
      </c>
      <c r="J16" s="968">
        <v>19561.532391277899</v>
      </c>
      <c r="K16" s="1231">
        <f t="shared" si="0"/>
        <v>147386.36580208334</v>
      </c>
      <c r="L16" s="29"/>
      <c r="M16" s="29"/>
      <c r="N16" s="29"/>
      <c r="O16" s="556"/>
      <c r="P16" s="33"/>
      <c r="R16" s="556"/>
      <c r="S16" s="33"/>
      <c r="U16" s="131"/>
    </row>
    <row r="17" spans="1:22" s="38" customFormat="1" ht="15.05" customHeight="1" thickTop="1">
      <c r="A17" s="130"/>
      <c r="B17" s="969" t="s">
        <v>443</v>
      </c>
      <c r="C17" s="970" t="s">
        <v>258</v>
      </c>
      <c r="D17" s="971">
        <v>5</v>
      </c>
      <c r="E17" s="971">
        <v>1197</v>
      </c>
      <c r="F17" s="971" t="s">
        <v>365</v>
      </c>
      <c r="G17" s="972">
        <v>5.2</v>
      </c>
      <c r="H17" s="973">
        <f t="shared" ref="H17:H18" si="1">J17-I17</f>
        <v>18508.660904118831</v>
      </c>
      <c r="I17" s="973">
        <v>158.54</v>
      </c>
      <c r="J17" s="974">
        <v>18667.200904118832</v>
      </c>
      <c r="K17" s="1232">
        <f t="shared" si="0"/>
        <v>140648.02521208336</v>
      </c>
      <c r="L17" s="29"/>
      <c r="M17" s="29"/>
      <c r="N17" s="29"/>
      <c r="O17" s="37">
        <v>9113.52</v>
      </c>
      <c r="P17" s="33">
        <v>9519.1200000000008</v>
      </c>
      <c r="R17" s="37"/>
      <c r="S17" s="33"/>
      <c r="U17" s="131"/>
    </row>
    <row r="18" spans="1:22" s="38" customFormat="1" ht="15.05" customHeight="1" thickBot="1">
      <c r="A18" s="130"/>
      <c r="B18" s="539" t="s">
        <v>443</v>
      </c>
      <c r="C18" s="707" t="s">
        <v>177</v>
      </c>
      <c r="D18" s="708">
        <v>5</v>
      </c>
      <c r="E18" s="708">
        <v>1197</v>
      </c>
      <c r="F18" s="708" t="s">
        <v>365</v>
      </c>
      <c r="G18" s="709">
        <v>5.2</v>
      </c>
      <c r="H18" s="80">
        <f t="shared" si="1"/>
        <v>19565.60044431725</v>
      </c>
      <c r="I18" s="80">
        <v>158.54</v>
      </c>
      <c r="J18" s="924">
        <v>19724.140444317251</v>
      </c>
      <c r="K18" s="1233">
        <f t="shared" si="0"/>
        <v>148611.53617770833</v>
      </c>
      <c r="L18" s="29"/>
      <c r="M18" s="29"/>
      <c r="N18" s="29"/>
      <c r="O18" s="37">
        <v>11336</v>
      </c>
      <c r="P18" s="37">
        <v>11741.6</v>
      </c>
      <c r="R18" s="37">
        <v>12000</v>
      </c>
      <c r="S18" s="37">
        <v>11400</v>
      </c>
      <c r="U18" s="131">
        <f>O18/R18-1</f>
        <v>-5.5333333333333345E-2</v>
      </c>
      <c r="V18" s="131">
        <f>P18/S18-1</f>
        <v>2.996491228070175E-2</v>
      </c>
    </row>
    <row r="19" spans="1:22" s="38" customFormat="1" ht="23.95" customHeight="1" thickBot="1">
      <c r="A19" s="130"/>
      <c r="B19" s="87"/>
      <c r="C19" s="88"/>
      <c r="D19" s="89"/>
      <c r="E19" s="89"/>
      <c r="F19" s="89"/>
      <c r="G19" s="89"/>
      <c r="H19" s="89"/>
      <c r="I19" s="90"/>
      <c r="J19" s="91"/>
      <c r="K19" s="92"/>
      <c r="L19" s="29"/>
      <c r="M19" s="29"/>
      <c r="N19" s="29"/>
      <c r="O19" s="33"/>
      <c r="P19" s="33"/>
      <c r="R19" s="33"/>
      <c r="S19" s="33"/>
    </row>
    <row r="20" spans="1:22" s="38" customFormat="1" ht="23.95" customHeight="1" thickTop="1" thickBot="1">
      <c r="A20" s="130"/>
      <c r="B20" s="59"/>
      <c r="C20" s="60"/>
      <c r="D20" s="54"/>
      <c r="E20" s="54"/>
      <c r="F20" s="54"/>
      <c r="G20" s="54"/>
      <c r="H20" s="54"/>
      <c r="I20" s="55"/>
      <c r="J20" s="32"/>
      <c r="K20" s="52"/>
      <c r="L20" s="29"/>
      <c r="M20" s="29"/>
      <c r="N20" s="29"/>
      <c r="O20" s="33"/>
      <c r="P20" s="33"/>
      <c r="R20" s="33"/>
      <c r="S20" s="33"/>
    </row>
    <row r="21" spans="1:22" s="38" customFormat="1" ht="15.05" customHeight="1">
      <c r="A21" s="130"/>
      <c r="B21" s="181" t="s">
        <v>361</v>
      </c>
      <c r="C21" s="182" t="s">
        <v>178</v>
      </c>
      <c r="D21" s="183">
        <v>5</v>
      </c>
      <c r="E21" s="183">
        <v>1197</v>
      </c>
      <c r="F21" s="183" t="s">
        <v>365</v>
      </c>
      <c r="G21" s="249"/>
      <c r="H21" s="300">
        <f t="shared" ref="H21:H27" si="2">J21-I21</f>
        <v>16164.746391640125</v>
      </c>
      <c r="I21" s="184">
        <v>68.989999999999995</v>
      </c>
      <c r="J21" s="299">
        <v>16233.736391640125</v>
      </c>
      <c r="K21" s="1228">
        <f t="shared" si="0"/>
        <v>122313.08684281252</v>
      </c>
      <c r="L21" s="29"/>
      <c r="M21" s="29"/>
      <c r="N21" s="29"/>
      <c r="O21" s="33"/>
      <c r="P21" s="33"/>
      <c r="R21" s="33"/>
      <c r="S21" s="33"/>
      <c r="U21" s="131"/>
      <c r="V21" s="131"/>
    </row>
    <row r="22" spans="1:22" s="38" customFormat="1" ht="15.05" customHeight="1">
      <c r="A22" s="130"/>
      <c r="B22" s="62" t="s">
        <v>361</v>
      </c>
      <c r="C22" s="276" t="s">
        <v>258</v>
      </c>
      <c r="D22" s="277">
        <v>5</v>
      </c>
      <c r="E22" s="277">
        <v>1197</v>
      </c>
      <c r="F22" s="277" t="s">
        <v>365</v>
      </c>
      <c r="G22" s="278"/>
      <c r="H22" s="279">
        <f t="shared" si="2"/>
        <v>17354.861229704471</v>
      </c>
      <c r="I22" s="279">
        <v>68.989999999999995</v>
      </c>
      <c r="J22" s="301">
        <v>17423.851229704473</v>
      </c>
      <c r="K22" s="1229">
        <f t="shared" si="0"/>
        <v>131280.00709020835</v>
      </c>
      <c r="L22" s="29"/>
      <c r="M22" s="29"/>
      <c r="N22" s="29"/>
      <c r="O22" s="33"/>
      <c r="P22" s="33"/>
      <c r="R22" s="33"/>
      <c r="S22" s="33"/>
      <c r="U22" s="131"/>
      <c r="V22" s="131"/>
    </row>
    <row r="23" spans="1:22" s="38" customFormat="1" ht="15.05" customHeight="1">
      <c r="A23" s="130"/>
      <c r="B23" s="79" t="s">
        <v>393</v>
      </c>
      <c r="C23" s="284" t="s">
        <v>258</v>
      </c>
      <c r="D23" s="285">
        <v>5</v>
      </c>
      <c r="E23" s="285">
        <v>1197</v>
      </c>
      <c r="F23" s="285" t="s">
        <v>365</v>
      </c>
      <c r="G23" s="286"/>
      <c r="H23" s="287">
        <f t="shared" si="2"/>
        <v>18785.856205247528</v>
      </c>
      <c r="I23" s="287">
        <v>122.71999999999998</v>
      </c>
      <c r="J23" s="302">
        <v>18908.576205247529</v>
      </c>
      <c r="K23" s="1230">
        <f t="shared" si="0"/>
        <v>142466.66741843752</v>
      </c>
      <c r="L23" s="29"/>
      <c r="M23" s="29"/>
      <c r="N23" s="29"/>
      <c r="O23" s="33"/>
      <c r="P23" s="33"/>
      <c r="R23" s="33"/>
      <c r="S23" s="33"/>
      <c r="U23" s="131"/>
      <c r="V23" s="131"/>
    </row>
    <row r="24" spans="1:22" s="38" customFormat="1" ht="15.05" customHeight="1">
      <c r="A24" s="130"/>
      <c r="B24" s="62" t="s">
        <v>361</v>
      </c>
      <c r="C24" s="276" t="s">
        <v>177</v>
      </c>
      <c r="D24" s="277">
        <v>5</v>
      </c>
      <c r="E24" s="277">
        <v>1197</v>
      </c>
      <c r="F24" s="277" t="s">
        <v>365</v>
      </c>
      <c r="G24" s="278"/>
      <c r="H24" s="279">
        <f t="shared" si="2"/>
        <v>18951.910751072843</v>
      </c>
      <c r="I24" s="279">
        <v>68.989999999999995</v>
      </c>
      <c r="J24" s="923">
        <v>19020.900751072844</v>
      </c>
      <c r="K24" s="1229">
        <f t="shared" si="0"/>
        <v>143312.97670895836</v>
      </c>
      <c r="L24" s="29"/>
      <c r="M24" s="29"/>
      <c r="N24" s="29"/>
      <c r="O24" s="33"/>
      <c r="P24" s="33"/>
      <c r="R24" s="33"/>
      <c r="S24" s="33"/>
      <c r="U24" s="131"/>
      <c r="V24" s="131"/>
    </row>
    <row r="25" spans="1:22" s="38" customFormat="1" ht="15.05" customHeight="1" thickBot="1">
      <c r="A25" s="130"/>
      <c r="B25" s="900" t="s">
        <v>393</v>
      </c>
      <c r="C25" s="966" t="s">
        <v>177</v>
      </c>
      <c r="D25" s="967">
        <v>5</v>
      </c>
      <c r="E25" s="967">
        <v>1197</v>
      </c>
      <c r="F25" s="967" t="s">
        <v>365</v>
      </c>
      <c r="G25" s="901"/>
      <c r="H25" s="902">
        <f t="shared" si="2"/>
        <v>20378.591613411638</v>
      </c>
      <c r="I25" s="902">
        <v>122.71999999999998</v>
      </c>
      <c r="J25" s="968">
        <v>20501.311613411639</v>
      </c>
      <c r="K25" s="1231">
        <f t="shared" si="0"/>
        <v>154467.13235125001</v>
      </c>
      <c r="L25" s="29"/>
      <c r="M25" s="29"/>
      <c r="N25" s="29"/>
      <c r="O25" s="33"/>
      <c r="P25" s="33"/>
      <c r="R25" s="33"/>
      <c r="S25" s="33"/>
      <c r="U25" s="131"/>
      <c r="V25" s="131"/>
    </row>
    <row r="26" spans="1:22" s="38" customFormat="1" ht="15.05" customHeight="1" thickTop="1">
      <c r="A26" s="130"/>
      <c r="B26" s="969" t="s">
        <v>362</v>
      </c>
      <c r="C26" s="970" t="s">
        <v>258</v>
      </c>
      <c r="D26" s="971">
        <v>5</v>
      </c>
      <c r="E26" s="971">
        <v>1197</v>
      </c>
      <c r="F26" s="971" t="s">
        <v>365</v>
      </c>
      <c r="G26" s="972"/>
      <c r="H26" s="973">
        <f t="shared" si="2"/>
        <v>18743.737724011215</v>
      </c>
      <c r="I26" s="973">
        <v>158.54</v>
      </c>
      <c r="J26" s="974">
        <v>18902.277724011215</v>
      </c>
      <c r="K26" s="1232">
        <f t="shared" si="0"/>
        <v>142419.21151156252</v>
      </c>
      <c r="L26" s="29"/>
      <c r="M26" s="29"/>
      <c r="N26" s="29"/>
      <c r="O26" s="33"/>
      <c r="P26" s="33"/>
      <c r="R26" s="33"/>
      <c r="S26" s="33"/>
      <c r="U26" s="131"/>
      <c r="V26" s="131"/>
    </row>
    <row r="27" spans="1:22" s="38" customFormat="1" ht="15.05" customHeight="1" thickBot="1">
      <c r="A27" s="130"/>
      <c r="B27" s="539" t="s">
        <v>362</v>
      </c>
      <c r="C27" s="707" t="s">
        <v>177</v>
      </c>
      <c r="D27" s="708">
        <v>5</v>
      </c>
      <c r="E27" s="708">
        <v>1197</v>
      </c>
      <c r="F27" s="708" t="s">
        <v>365</v>
      </c>
      <c r="G27" s="709"/>
      <c r="H27" s="80">
        <f t="shared" si="2"/>
        <v>20333.274087019156</v>
      </c>
      <c r="I27" s="80">
        <v>158.54</v>
      </c>
      <c r="J27" s="924">
        <v>20491.814087019156</v>
      </c>
      <c r="K27" s="1233">
        <f t="shared" si="0"/>
        <v>154395.57323864585</v>
      </c>
      <c r="L27" s="29"/>
      <c r="M27" s="29"/>
      <c r="N27" s="29"/>
      <c r="O27" s="33"/>
      <c r="P27" s="33"/>
      <c r="R27" s="33"/>
      <c r="S27" s="33"/>
      <c r="U27" s="131"/>
      <c r="V27" s="131"/>
    </row>
    <row r="28" spans="1:22" s="38" customFormat="1" ht="23.95" customHeight="1" thickBot="1">
      <c r="A28" s="130"/>
      <c r="B28" s="187"/>
      <c r="C28" s="188"/>
      <c r="D28" s="189"/>
      <c r="E28" s="189"/>
      <c r="F28" s="189"/>
      <c r="G28" s="190"/>
      <c r="H28" s="191"/>
      <c r="I28" s="191"/>
      <c r="J28" s="191"/>
      <c r="K28" s="192"/>
      <c r="L28" s="29"/>
      <c r="M28" s="29"/>
      <c r="N28" s="29"/>
      <c r="O28" s="33"/>
      <c r="P28" s="33"/>
      <c r="R28" s="33"/>
      <c r="S28" s="33"/>
      <c r="U28" s="131"/>
      <c r="V28" s="131"/>
    </row>
    <row r="29" spans="1:22" s="38" customFormat="1" ht="23.95" customHeight="1" thickTop="1" thickBot="1">
      <c r="A29" s="130"/>
      <c r="B29" s="59"/>
      <c r="C29" s="60"/>
      <c r="D29" s="54"/>
      <c r="E29" s="54"/>
      <c r="F29" s="54"/>
      <c r="G29" s="54"/>
      <c r="H29" s="54"/>
      <c r="I29" s="55"/>
      <c r="J29" s="32"/>
      <c r="K29" s="52"/>
      <c r="L29" s="29"/>
      <c r="M29" s="29"/>
      <c r="N29" s="29"/>
      <c r="O29" s="33"/>
      <c r="P29" s="33"/>
      <c r="R29" s="33"/>
      <c r="S29" s="33"/>
    </row>
    <row r="30" spans="1:22" s="38" customFormat="1" ht="14.85" customHeight="1">
      <c r="A30" s="130"/>
      <c r="B30" s="181" t="s">
        <v>363</v>
      </c>
      <c r="C30" s="182" t="s">
        <v>179</v>
      </c>
      <c r="D30" s="183">
        <v>5</v>
      </c>
      <c r="E30" s="183">
        <v>1373</v>
      </c>
      <c r="F30" s="183" t="s">
        <v>360</v>
      </c>
      <c r="G30" s="249"/>
      <c r="H30" s="300">
        <f t="shared" ref="H30:H36" si="3">J30-I30</f>
        <v>19545.447397568409</v>
      </c>
      <c r="I30" s="300">
        <v>146.6</v>
      </c>
      <c r="J30" s="1211">
        <v>19692.047397568407</v>
      </c>
      <c r="K30" s="1228">
        <f t="shared" si="0"/>
        <v>148369.73111697918</v>
      </c>
      <c r="L30" s="29"/>
      <c r="M30" s="29"/>
      <c r="N30" s="29"/>
      <c r="O30" s="37"/>
      <c r="P30" s="37"/>
      <c r="R30" s="37"/>
      <c r="S30" s="37"/>
    </row>
    <row r="31" spans="1:22" s="38" customFormat="1" ht="15.05" customHeight="1">
      <c r="A31" s="130"/>
      <c r="B31" s="62" t="s">
        <v>363</v>
      </c>
      <c r="C31" s="276" t="s">
        <v>180</v>
      </c>
      <c r="D31" s="277">
        <v>5</v>
      </c>
      <c r="E31" s="277">
        <v>1373</v>
      </c>
      <c r="F31" s="277" t="s">
        <v>360</v>
      </c>
      <c r="G31" s="278">
        <v>5.8</v>
      </c>
      <c r="H31" s="279">
        <f t="shared" si="3"/>
        <v>21346.503005798328</v>
      </c>
      <c r="I31" s="279">
        <v>152.57</v>
      </c>
      <c r="J31" s="301">
        <v>21499.073005798327</v>
      </c>
      <c r="K31" s="1229">
        <f t="shared" si="0"/>
        <v>161984.7655621875</v>
      </c>
      <c r="L31" s="29"/>
      <c r="M31" s="29"/>
      <c r="N31" s="29"/>
      <c r="O31" s="37"/>
      <c r="P31" s="37"/>
      <c r="R31" s="37"/>
      <c r="S31" s="37"/>
    </row>
    <row r="32" spans="1:22" s="38" customFormat="1" ht="15.05" customHeight="1">
      <c r="A32" s="130"/>
      <c r="B32" s="79" t="s">
        <v>363</v>
      </c>
      <c r="C32" s="284" t="s">
        <v>181</v>
      </c>
      <c r="D32" s="285">
        <v>5</v>
      </c>
      <c r="E32" s="285">
        <v>1373</v>
      </c>
      <c r="F32" s="285" t="s">
        <v>360</v>
      </c>
      <c r="G32" s="286">
        <v>5.8</v>
      </c>
      <c r="H32" s="287">
        <f t="shared" si="3"/>
        <v>22949.460814323556</v>
      </c>
      <c r="I32" s="287">
        <v>152.57</v>
      </c>
      <c r="J32" s="1212">
        <v>23102.030814323556</v>
      </c>
      <c r="K32" s="1230">
        <f t="shared" si="0"/>
        <v>174062.25117052085</v>
      </c>
      <c r="L32" s="29"/>
      <c r="M32" s="29"/>
      <c r="N32" s="29"/>
      <c r="O32" s="37"/>
      <c r="P32" s="37"/>
      <c r="R32" s="37"/>
      <c r="S32" s="37"/>
    </row>
    <row r="33" spans="1:21" s="38" customFormat="1" ht="15.05" customHeight="1" thickBot="1">
      <c r="A33" s="130"/>
      <c r="B33" s="185" t="s">
        <v>363</v>
      </c>
      <c r="C33" s="730" t="s">
        <v>670</v>
      </c>
      <c r="D33" s="731">
        <v>5</v>
      </c>
      <c r="E33" s="731">
        <v>1373</v>
      </c>
      <c r="F33" s="731" t="s">
        <v>360</v>
      </c>
      <c r="G33" s="732">
        <v>5.9</v>
      </c>
      <c r="H33" s="733">
        <f t="shared" si="3"/>
        <v>23538.568906682041</v>
      </c>
      <c r="I33" s="279">
        <v>152.57</v>
      </c>
      <c r="J33" s="923">
        <v>23691.138906682041</v>
      </c>
      <c r="K33" s="1234">
        <f t="shared" si="0"/>
        <v>178500.88609239584</v>
      </c>
      <c r="L33" s="29"/>
      <c r="M33" s="29"/>
      <c r="N33" s="29"/>
      <c r="O33" s="37"/>
      <c r="P33" s="37"/>
      <c r="R33" s="37"/>
      <c r="S33" s="37"/>
    </row>
    <row r="34" spans="1:21" s="38" customFormat="1" ht="15.05" customHeight="1" thickTop="1">
      <c r="A34" s="130"/>
      <c r="B34" s="1050" t="s">
        <v>364</v>
      </c>
      <c r="C34" s="1051" t="s">
        <v>180</v>
      </c>
      <c r="D34" s="1052">
        <v>5</v>
      </c>
      <c r="E34" s="1052">
        <v>1373</v>
      </c>
      <c r="F34" s="1052" t="s">
        <v>360</v>
      </c>
      <c r="G34" s="1053">
        <v>6.1</v>
      </c>
      <c r="H34" s="1054">
        <f t="shared" si="3"/>
        <v>22852.112049198688</v>
      </c>
      <c r="I34" s="1054">
        <v>312.48</v>
      </c>
      <c r="J34" s="1055">
        <v>23164.592049198687</v>
      </c>
      <c r="K34" s="1235">
        <f t="shared" si="0"/>
        <v>174533.61879468753</v>
      </c>
      <c r="L34" s="29"/>
      <c r="M34" s="29"/>
      <c r="N34" s="29"/>
      <c r="O34" s="37"/>
      <c r="P34" s="37"/>
      <c r="R34" s="37"/>
      <c r="S34" s="37"/>
    </row>
    <row r="35" spans="1:21" s="38" customFormat="1" ht="15.05" customHeight="1">
      <c r="A35" s="130"/>
      <c r="B35" s="62" t="s">
        <v>364</v>
      </c>
      <c r="C35" s="276" t="s">
        <v>181</v>
      </c>
      <c r="D35" s="277">
        <v>5</v>
      </c>
      <c r="E35" s="277">
        <v>1373</v>
      </c>
      <c r="F35" s="277" t="s">
        <v>360</v>
      </c>
      <c r="G35" s="278">
        <v>6.1</v>
      </c>
      <c r="H35" s="279">
        <f t="shared" si="3"/>
        <v>24465.032932579579</v>
      </c>
      <c r="I35" s="279">
        <v>312.48</v>
      </c>
      <c r="J35" s="923">
        <v>24777.512932579579</v>
      </c>
      <c r="K35" s="1229">
        <f t="shared" si="0"/>
        <v>186686.17119052084</v>
      </c>
      <c r="L35" s="29"/>
      <c r="M35" s="29"/>
      <c r="N35" s="29"/>
      <c r="O35" s="37"/>
      <c r="P35" s="37"/>
      <c r="R35" s="37"/>
      <c r="S35" s="37"/>
    </row>
    <row r="36" spans="1:21" s="38" customFormat="1" ht="15.05" customHeight="1" thickBot="1">
      <c r="A36" s="130"/>
      <c r="B36" s="79" t="s">
        <v>364</v>
      </c>
      <c r="C36" s="284" t="s">
        <v>670</v>
      </c>
      <c r="D36" s="285">
        <v>5</v>
      </c>
      <c r="E36" s="285">
        <v>1373</v>
      </c>
      <c r="F36" s="285" t="s">
        <v>360</v>
      </c>
      <c r="G36" s="286">
        <v>6.1</v>
      </c>
      <c r="H36" s="287">
        <f t="shared" si="3"/>
        <v>25061.108972379836</v>
      </c>
      <c r="I36" s="287">
        <v>312.48</v>
      </c>
      <c r="J36" s="302">
        <v>25373.588972379835</v>
      </c>
      <c r="K36" s="1230">
        <f t="shared" si="0"/>
        <v>191177.30611239589</v>
      </c>
      <c r="L36" s="29"/>
      <c r="M36" s="29"/>
      <c r="N36" s="29"/>
      <c r="O36" s="37"/>
      <c r="P36" s="37"/>
      <c r="R36" s="37"/>
      <c r="S36" s="37"/>
    </row>
    <row r="37" spans="1:21" s="38" customFormat="1" ht="15.05" customHeight="1">
      <c r="A37" s="130"/>
      <c r="B37" s="1056" t="s">
        <v>633</v>
      </c>
      <c r="C37" s="1057" t="s">
        <v>180</v>
      </c>
      <c r="D37" s="1058">
        <v>5</v>
      </c>
      <c r="E37" s="1058">
        <v>1462</v>
      </c>
      <c r="F37" s="1058" t="s">
        <v>632</v>
      </c>
      <c r="G37" s="1059"/>
      <c r="H37" s="1060">
        <f t="shared" ref="H37:H40" si="4">J37-I37</f>
        <v>26034.907068637043</v>
      </c>
      <c r="I37" s="1060">
        <v>146.6</v>
      </c>
      <c r="J37" s="1061">
        <v>26181.507068637042</v>
      </c>
      <c r="K37" s="1236">
        <f t="shared" si="0"/>
        <v>197264.56500864579</v>
      </c>
      <c r="L37" s="29"/>
      <c r="M37" s="29"/>
      <c r="N37" s="29"/>
      <c r="O37" s="899"/>
      <c r="P37" s="899"/>
      <c r="R37" s="899"/>
      <c r="S37" s="899"/>
    </row>
    <row r="38" spans="1:21" s="38" customFormat="1" ht="15.05" customHeight="1" thickBot="1">
      <c r="A38" s="130"/>
      <c r="B38" s="900" t="s">
        <v>633</v>
      </c>
      <c r="C38" s="966" t="s">
        <v>670</v>
      </c>
      <c r="D38" s="967">
        <v>5</v>
      </c>
      <c r="E38" s="967">
        <v>1462</v>
      </c>
      <c r="F38" s="967" t="s">
        <v>632</v>
      </c>
      <c r="G38" s="901"/>
      <c r="H38" s="902">
        <f t="shared" si="4"/>
        <v>27921.905476654611</v>
      </c>
      <c r="I38" s="902">
        <v>586.09036429963828</v>
      </c>
      <c r="J38" s="1063">
        <v>28507.995840954249</v>
      </c>
      <c r="K38" s="1231">
        <f t="shared" si="0"/>
        <v>214793.49466366979</v>
      </c>
      <c r="L38" s="29"/>
      <c r="M38" s="29"/>
      <c r="N38" s="29"/>
      <c r="O38" s="899"/>
      <c r="P38" s="899"/>
      <c r="R38" s="899"/>
      <c r="S38" s="899"/>
    </row>
    <row r="39" spans="1:21" s="38" customFormat="1" ht="15.05" customHeight="1" thickTop="1">
      <c r="A39" s="130"/>
      <c r="B39" s="969" t="s">
        <v>635</v>
      </c>
      <c r="C39" s="970" t="s">
        <v>180</v>
      </c>
      <c r="D39" s="971">
        <v>5</v>
      </c>
      <c r="E39" s="971">
        <v>1462</v>
      </c>
      <c r="F39" s="971" t="s">
        <v>632</v>
      </c>
      <c r="G39" s="972"/>
      <c r="H39" s="973">
        <f t="shared" si="4"/>
        <v>27495.873221555845</v>
      </c>
      <c r="I39" s="973">
        <v>702.02939664667531</v>
      </c>
      <c r="J39" s="974">
        <v>28197.902618202519</v>
      </c>
      <c r="K39" s="1232">
        <f t="shared" si="0"/>
        <v>212457.09727684688</v>
      </c>
      <c r="L39" s="29"/>
      <c r="M39" s="29"/>
      <c r="N39" s="29"/>
      <c r="O39" s="899"/>
      <c r="P39" s="899"/>
      <c r="R39" s="899"/>
      <c r="S39" s="899"/>
    </row>
    <row r="40" spans="1:21" s="38" customFormat="1" ht="15.05" customHeight="1" thickBot="1">
      <c r="A40" s="130"/>
      <c r="B40" s="539" t="s">
        <v>635</v>
      </c>
      <c r="C40" s="707" t="s">
        <v>670</v>
      </c>
      <c r="D40" s="708">
        <v>5</v>
      </c>
      <c r="E40" s="708">
        <v>1462</v>
      </c>
      <c r="F40" s="708" t="s">
        <v>632</v>
      </c>
      <c r="G40" s="709"/>
      <c r="H40" s="80">
        <f t="shared" si="4"/>
        <v>29627.151038044438</v>
      </c>
      <c r="I40" s="80">
        <v>765.96773114133305</v>
      </c>
      <c r="J40" s="1062">
        <v>30393.11876918577</v>
      </c>
      <c r="K40" s="1233">
        <f t="shared" si="0"/>
        <v>228996.95336643019</v>
      </c>
      <c r="L40" s="29"/>
      <c r="M40" s="29"/>
      <c r="N40" s="29"/>
      <c r="O40" s="899"/>
      <c r="P40" s="899"/>
      <c r="R40" s="899"/>
      <c r="S40" s="899"/>
    </row>
    <row r="41" spans="1:21" s="38" customFormat="1" ht="23.95" customHeight="1" thickBot="1">
      <c r="A41" s="130"/>
      <c r="B41" s="59"/>
      <c r="C41" s="60"/>
      <c r="D41" s="54"/>
      <c r="E41" s="54"/>
      <c r="F41" s="54"/>
      <c r="G41" s="54"/>
      <c r="H41" s="54"/>
      <c r="I41" s="55"/>
      <c r="J41" s="32"/>
      <c r="K41" s="52"/>
      <c r="L41" s="29"/>
      <c r="M41" s="29"/>
      <c r="N41" s="29"/>
      <c r="O41" s="37"/>
      <c r="P41" s="37"/>
      <c r="R41" s="37"/>
      <c r="S41" s="37"/>
    </row>
    <row r="42" spans="1:21" s="38" customFormat="1" ht="23.95" customHeight="1" thickTop="1" thickBot="1">
      <c r="A42" s="130"/>
      <c r="B42" s="70"/>
      <c r="C42" s="71"/>
      <c r="D42" s="72"/>
      <c r="E42" s="72"/>
      <c r="F42" s="72"/>
      <c r="G42" s="72"/>
      <c r="H42" s="72"/>
      <c r="I42" s="73"/>
      <c r="J42" s="74"/>
      <c r="K42" s="75"/>
      <c r="L42" s="29"/>
      <c r="M42" s="29"/>
      <c r="N42" s="29"/>
      <c r="O42" s="37"/>
      <c r="P42" s="37"/>
      <c r="R42" s="37"/>
      <c r="S42" s="37"/>
    </row>
    <row r="43" spans="1:21" s="38" customFormat="1" ht="15.05" customHeight="1">
      <c r="A43" s="130"/>
      <c r="B43" s="303" t="s">
        <v>606</v>
      </c>
      <c r="C43" s="304" t="s">
        <v>179</v>
      </c>
      <c r="D43" s="305">
        <v>5</v>
      </c>
      <c r="E43" s="305">
        <v>1373</v>
      </c>
      <c r="F43" s="305" t="s">
        <v>360</v>
      </c>
      <c r="G43" s="186"/>
      <c r="H43" s="300">
        <f>J43-I43</f>
        <v>21942.726168831708</v>
      </c>
      <c r="I43" s="300">
        <v>152.57</v>
      </c>
      <c r="J43" s="1211">
        <v>22095.296168831708</v>
      </c>
      <c r="K43" s="1228">
        <f t="shared" si="0"/>
        <v>166477.0089840625</v>
      </c>
      <c r="L43" s="29"/>
      <c r="M43" s="29"/>
      <c r="N43" s="29"/>
      <c r="O43" s="529"/>
      <c r="P43" s="45"/>
      <c r="R43" s="529"/>
      <c r="S43" s="33"/>
      <c r="U43" s="131"/>
    </row>
    <row r="44" spans="1:21" s="38" customFormat="1" ht="15.05" customHeight="1">
      <c r="A44" s="130"/>
      <c r="B44" s="62" t="s">
        <v>606</v>
      </c>
      <c r="C44" s="276" t="s">
        <v>180</v>
      </c>
      <c r="D44" s="277">
        <v>5</v>
      </c>
      <c r="E44" s="277">
        <v>1373</v>
      </c>
      <c r="F44" s="277" t="s">
        <v>360</v>
      </c>
      <c r="G44" s="278">
        <v>6</v>
      </c>
      <c r="H44" s="279">
        <f t="shared" ref="H44:H61" si="5">J44-I44</f>
        <v>23472.442926607055</v>
      </c>
      <c r="I44" s="279">
        <v>152.57</v>
      </c>
      <c r="J44" s="301">
        <v>23625.012926607054</v>
      </c>
      <c r="K44" s="1229">
        <f t="shared" si="0"/>
        <v>178002.65989552086</v>
      </c>
      <c r="L44" s="29"/>
      <c r="M44" s="29"/>
      <c r="N44" s="29"/>
      <c r="O44" s="36"/>
      <c r="P44" s="45"/>
      <c r="R44" s="36"/>
      <c r="S44" s="33"/>
      <c r="U44" s="131"/>
    </row>
    <row r="45" spans="1:21" s="38" customFormat="1" ht="15.05" hidden="1" customHeight="1">
      <c r="A45" s="130"/>
      <c r="B45" s="79" t="s">
        <v>607</v>
      </c>
      <c r="C45" s="284" t="s">
        <v>180</v>
      </c>
      <c r="D45" s="285">
        <v>5</v>
      </c>
      <c r="E45" s="285">
        <v>1373</v>
      </c>
      <c r="F45" s="285" t="s">
        <v>360</v>
      </c>
      <c r="G45" s="286"/>
      <c r="H45" s="287">
        <f t="shared" si="5"/>
        <v>0</v>
      </c>
      <c r="I45" s="287"/>
      <c r="J45" s="302"/>
      <c r="K45" s="1230">
        <f t="shared" si="0"/>
        <v>0</v>
      </c>
      <c r="L45" s="29"/>
      <c r="M45" s="29"/>
      <c r="N45" s="29"/>
      <c r="O45" s="535"/>
      <c r="P45" s="45"/>
      <c r="R45" s="535"/>
      <c r="S45" s="33"/>
      <c r="U45" s="131"/>
    </row>
    <row r="46" spans="1:21" s="38" customFormat="1" ht="15.05" customHeight="1">
      <c r="A46" s="130"/>
      <c r="B46" s="79" t="s">
        <v>606</v>
      </c>
      <c r="C46" s="284" t="s">
        <v>181</v>
      </c>
      <c r="D46" s="285">
        <v>5</v>
      </c>
      <c r="E46" s="285">
        <v>1373</v>
      </c>
      <c r="F46" s="285" t="s">
        <v>360</v>
      </c>
      <c r="G46" s="286">
        <v>6</v>
      </c>
      <c r="H46" s="287">
        <f t="shared" si="5"/>
        <v>25774.935125685734</v>
      </c>
      <c r="I46" s="287">
        <v>152.57</v>
      </c>
      <c r="J46" s="1212">
        <v>25927.505125685733</v>
      </c>
      <c r="K46" s="1230">
        <f t="shared" si="0"/>
        <v>195350.78736947916</v>
      </c>
      <c r="L46" s="29"/>
      <c r="M46" s="29"/>
      <c r="N46" s="29"/>
      <c r="O46" s="36"/>
      <c r="P46" s="45"/>
      <c r="R46" s="36"/>
      <c r="S46" s="33"/>
      <c r="U46" s="131"/>
    </row>
    <row r="47" spans="1:21" s="38" customFormat="1" ht="15.05" hidden="1" customHeight="1">
      <c r="A47" s="130"/>
      <c r="B47" s="79" t="s">
        <v>607</v>
      </c>
      <c r="C47" s="284" t="s">
        <v>181</v>
      </c>
      <c r="D47" s="285">
        <v>5</v>
      </c>
      <c r="E47" s="285">
        <v>1373</v>
      </c>
      <c r="F47" s="285" t="s">
        <v>360</v>
      </c>
      <c r="G47" s="286"/>
      <c r="H47" s="287">
        <f t="shared" si="5"/>
        <v>0</v>
      </c>
      <c r="I47" s="287"/>
      <c r="J47" s="302"/>
      <c r="K47" s="1230">
        <f t="shared" si="0"/>
        <v>0</v>
      </c>
      <c r="L47" s="29"/>
      <c r="M47" s="29"/>
      <c r="N47" s="29"/>
      <c r="O47" s="535"/>
      <c r="P47" s="45"/>
      <c r="R47" s="535"/>
      <c r="S47" s="33"/>
      <c r="U47" s="131"/>
    </row>
    <row r="48" spans="1:21" s="38" customFormat="1" ht="15.05" customHeight="1" thickBot="1">
      <c r="A48" s="130"/>
      <c r="B48" s="62" t="s">
        <v>606</v>
      </c>
      <c r="C48" s="276" t="s">
        <v>670</v>
      </c>
      <c r="D48" s="277">
        <v>5</v>
      </c>
      <c r="E48" s="277">
        <v>1373</v>
      </c>
      <c r="F48" s="277" t="s">
        <v>360</v>
      </c>
      <c r="G48" s="278">
        <v>6</v>
      </c>
      <c r="H48" s="279">
        <f t="shared" si="5"/>
        <v>26377.935072458356</v>
      </c>
      <c r="I48" s="279">
        <v>152.57</v>
      </c>
      <c r="J48" s="923">
        <v>26530.505072458356</v>
      </c>
      <c r="K48" s="1229">
        <f t="shared" si="0"/>
        <v>199894.0904684375</v>
      </c>
      <c r="L48" s="29"/>
      <c r="M48" s="29"/>
      <c r="N48" s="29"/>
      <c r="O48" s="36">
        <v>18036</v>
      </c>
      <c r="P48" s="35">
        <v>18360</v>
      </c>
      <c r="R48" s="36">
        <v>16200</v>
      </c>
      <c r="S48" s="35"/>
      <c r="U48" s="131">
        <f>O48/R48-1</f>
        <v>0.11333333333333329</v>
      </c>
    </row>
    <row r="49" spans="1:21" s="38" customFormat="1" ht="15.05" hidden="1" customHeight="1" thickTop="1" thickBot="1">
      <c r="A49" s="130"/>
      <c r="B49" s="79" t="s">
        <v>607</v>
      </c>
      <c r="C49" s="284" t="s">
        <v>194</v>
      </c>
      <c r="D49" s="285">
        <v>5</v>
      </c>
      <c r="E49" s="285">
        <v>1373</v>
      </c>
      <c r="F49" s="285" t="s">
        <v>360</v>
      </c>
      <c r="G49" s="286"/>
      <c r="H49" s="287">
        <f t="shared" si="5"/>
        <v>0</v>
      </c>
      <c r="I49" s="287"/>
      <c r="J49" s="302"/>
      <c r="K49" s="1231">
        <f t="shared" si="0"/>
        <v>0</v>
      </c>
      <c r="L49" s="29"/>
      <c r="M49" s="29"/>
      <c r="N49" s="29"/>
      <c r="O49" s="535"/>
      <c r="P49" s="33"/>
      <c r="R49" s="535"/>
      <c r="S49" s="33"/>
      <c r="U49" s="131"/>
    </row>
    <row r="50" spans="1:21" s="38" customFormat="1" ht="15.05" customHeight="1" thickTop="1">
      <c r="A50" s="130"/>
      <c r="B50" s="1050" t="s">
        <v>608</v>
      </c>
      <c r="C50" s="1051" t="s">
        <v>180</v>
      </c>
      <c r="D50" s="1052">
        <v>5</v>
      </c>
      <c r="E50" s="1052">
        <v>1373</v>
      </c>
      <c r="F50" s="1052" t="s">
        <v>360</v>
      </c>
      <c r="G50" s="1053">
        <v>6.2</v>
      </c>
      <c r="H50" s="1054">
        <f t="shared" si="5"/>
        <v>24961.138676159113</v>
      </c>
      <c r="I50" s="1054">
        <v>312.48</v>
      </c>
      <c r="J50" s="1055">
        <v>25273.618676159113</v>
      </c>
      <c r="K50" s="1235">
        <f t="shared" si="0"/>
        <v>190424.07991552085</v>
      </c>
      <c r="L50" s="29"/>
      <c r="M50" s="29"/>
      <c r="N50" s="29"/>
      <c r="O50" s="36">
        <v>19656</v>
      </c>
      <c r="P50" s="33">
        <v>19980</v>
      </c>
      <c r="R50" s="36">
        <v>16200</v>
      </c>
      <c r="S50" s="33"/>
      <c r="U50" s="131">
        <f>O50/R50-1</f>
        <v>0.21333333333333337</v>
      </c>
    </row>
    <row r="51" spans="1:21" s="38" customFormat="1" ht="15.05" hidden="1" customHeight="1">
      <c r="A51" s="130"/>
      <c r="B51" s="79" t="s">
        <v>609</v>
      </c>
      <c r="C51" s="284" t="s">
        <v>180</v>
      </c>
      <c r="D51" s="285">
        <v>5</v>
      </c>
      <c r="E51" s="285">
        <v>1373</v>
      </c>
      <c r="F51" s="285" t="s">
        <v>360</v>
      </c>
      <c r="G51" s="286"/>
      <c r="H51" s="287">
        <f t="shared" si="5"/>
        <v>0</v>
      </c>
      <c r="I51" s="287"/>
      <c r="J51" s="302"/>
      <c r="K51" s="1230">
        <f t="shared" si="0"/>
        <v>0</v>
      </c>
      <c r="L51" s="29"/>
      <c r="M51" s="29"/>
      <c r="N51" s="29"/>
      <c r="O51" s="535"/>
      <c r="P51" s="33"/>
      <c r="R51" s="535"/>
      <c r="S51" s="33"/>
      <c r="U51" s="131"/>
    </row>
    <row r="52" spans="1:21" s="38" customFormat="1" ht="15.05" customHeight="1">
      <c r="A52" s="130"/>
      <c r="B52" s="62" t="s">
        <v>608</v>
      </c>
      <c r="C52" s="276" t="s">
        <v>181</v>
      </c>
      <c r="D52" s="277">
        <v>5</v>
      </c>
      <c r="E52" s="277">
        <v>1373</v>
      </c>
      <c r="F52" s="277" t="s">
        <v>360</v>
      </c>
      <c r="G52" s="278"/>
      <c r="H52" s="279">
        <f t="shared" si="5"/>
        <v>27918.286127742933</v>
      </c>
      <c r="I52" s="279">
        <v>751.86178383228798</v>
      </c>
      <c r="J52" s="923">
        <v>28670.147911575223</v>
      </c>
      <c r="K52" s="1229">
        <f t="shared" si="0"/>
        <v>216015.22943976353</v>
      </c>
      <c r="L52" s="29"/>
      <c r="M52" s="29"/>
      <c r="N52" s="29"/>
      <c r="O52" s="535"/>
      <c r="P52" s="33"/>
      <c r="R52" s="535"/>
      <c r="S52" s="33"/>
      <c r="U52" s="131"/>
    </row>
    <row r="53" spans="1:21" s="38" customFormat="1" ht="15.05" hidden="1" customHeight="1">
      <c r="A53" s="130"/>
      <c r="B53" s="79" t="s">
        <v>609</v>
      </c>
      <c r="C53" s="284" t="s">
        <v>181</v>
      </c>
      <c r="D53" s="285">
        <v>5</v>
      </c>
      <c r="E53" s="285">
        <v>1373</v>
      </c>
      <c r="F53" s="285" t="s">
        <v>360</v>
      </c>
      <c r="G53" s="286"/>
      <c r="H53" s="287">
        <f t="shared" si="5"/>
        <v>0</v>
      </c>
      <c r="I53" s="287"/>
      <c r="J53" s="302"/>
      <c r="K53" s="1230">
        <f t="shared" si="0"/>
        <v>0</v>
      </c>
      <c r="L53" s="29"/>
      <c r="M53" s="29"/>
      <c r="N53" s="29"/>
      <c r="O53" s="535"/>
      <c r="P53" s="33"/>
      <c r="R53" s="535"/>
      <c r="S53" s="33"/>
      <c r="U53" s="131"/>
    </row>
    <row r="54" spans="1:21" s="38" customFormat="1" ht="15.05" customHeight="1" thickBot="1">
      <c r="A54" s="130"/>
      <c r="B54" s="79" t="s">
        <v>608</v>
      </c>
      <c r="C54" s="284" t="s">
        <v>670</v>
      </c>
      <c r="D54" s="285">
        <v>5</v>
      </c>
      <c r="E54" s="285">
        <v>1373</v>
      </c>
      <c r="F54" s="285" t="s">
        <v>360</v>
      </c>
      <c r="G54" s="286">
        <v>6.2</v>
      </c>
      <c r="H54" s="287">
        <f t="shared" si="5"/>
        <v>28485.806433641359</v>
      </c>
      <c r="I54" s="287">
        <v>787.46739300924071</v>
      </c>
      <c r="J54" s="1212">
        <v>29273.273826650598</v>
      </c>
      <c r="K54" s="1230">
        <f t="shared" si="0"/>
        <v>220559.48164689896</v>
      </c>
      <c r="L54" s="29"/>
      <c r="M54" s="29"/>
      <c r="N54" s="29"/>
      <c r="O54" s="36">
        <v>20720</v>
      </c>
      <c r="P54" s="35">
        <v>21056</v>
      </c>
      <c r="R54" s="36">
        <v>16200</v>
      </c>
      <c r="S54" s="35"/>
      <c r="U54" s="131">
        <f t="shared" ref="U54" si="6">O54/R54-1</f>
        <v>0.27901234567901234</v>
      </c>
    </row>
    <row r="55" spans="1:21" s="38" customFormat="1" ht="15.05" hidden="1" customHeight="1" thickTop="1" thickBot="1">
      <c r="A55" s="130"/>
      <c r="B55" s="539" t="s">
        <v>609</v>
      </c>
      <c r="C55" s="707" t="s">
        <v>194</v>
      </c>
      <c r="D55" s="708">
        <v>5</v>
      </c>
      <c r="E55" s="708">
        <v>1373</v>
      </c>
      <c r="F55" s="708" t="s">
        <v>360</v>
      </c>
      <c r="G55" s="709"/>
      <c r="H55" s="80">
        <f t="shared" si="5"/>
        <v>0</v>
      </c>
      <c r="I55" s="80"/>
      <c r="J55" s="1062"/>
      <c r="K55" s="534">
        <f t="shared" si="0"/>
        <v>0</v>
      </c>
      <c r="L55" s="29"/>
      <c r="M55" s="29"/>
      <c r="N55" s="29"/>
      <c r="O55" s="33"/>
      <c r="P55" s="33"/>
      <c r="R55" s="33"/>
      <c r="S55" s="33"/>
      <c r="U55" s="131"/>
    </row>
    <row r="56" spans="1:21" s="38" customFormat="1" ht="15.05" customHeight="1" thickTop="1">
      <c r="A56" s="130"/>
      <c r="B56" s="1272" t="s">
        <v>680</v>
      </c>
      <c r="C56" s="1273" t="s">
        <v>180</v>
      </c>
      <c r="D56" s="1271">
        <v>5</v>
      </c>
      <c r="E56" s="1271">
        <v>1462</v>
      </c>
      <c r="F56" s="1271" t="s">
        <v>632</v>
      </c>
      <c r="G56" s="1274"/>
      <c r="H56" s="1275">
        <f t="shared" si="5"/>
        <v>27469.941319485919</v>
      </c>
      <c r="I56" s="1275">
        <v>566.56143958457756</v>
      </c>
      <c r="J56" s="1276">
        <v>28036.502759070496</v>
      </c>
      <c r="K56" s="1277">
        <f t="shared" si="0"/>
        <v>211241.03003821668</v>
      </c>
      <c r="L56" s="29"/>
      <c r="M56" s="29"/>
      <c r="N56" s="29"/>
      <c r="O56" s="33"/>
      <c r="P56" s="33"/>
      <c r="R56" s="33"/>
      <c r="S56" s="33"/>
      <c r="U56" s="131"/>
    </row>
    <row r="57" spans="1:21" s="38" customFormat="1" ht="15.05" customHeight="1">
      <c r="A57" s="130"/>
      <c r="B57" s="79" t="s">
        <v>680</v>
      </c>
      <c r="C57" s="284" t="s">
        <v>181</v>
      </c>
      <c r="D57" s="285">
        <v>5</v>
      </c>
      <c r="E57" s="285">
        <v>1462</v>
      </c>
      <c r="F57" s="285" t="s">
        <v>632</v>
      </c>
      <c r="G57" s="286"/>
      <c r="H57" s="287">
        <f t="shared" si="5"/>
        <v>30195.065577344212</v>
      </c>
      <c r="I57" s="287">
        <v>648.31516732032628</v>
      </c>
      <c r="J57" s="302">
        <v>30843.380744664537</v>
      </c>
      <c r="K57" s="1230">
        <f t="shared" si="0"/>
        <v>232389.45222067495</v>
      </c>
      <c r="L57" s="29"/>
      <c r="M57" s="29"/>
      <c r="N57" s="29"/>
      <c r="O57" s="33"/>
      <c r="P57" s="33"/>
      <c r="R57" s="33"/>
      <c r="S57" s="33"/>
      <c r="U57" s="131"/>
    </row>
    <row r="58" spans="1:21" s="38" customFormat="1" ht="15.05" customHeight="1" thickBot="1">
      <c r="A58" s="130"/>
      <c r="B58" s="185" t="s">
        <v>680</v>
      </c>
      <c r="C58" s="730" t="s">
        <v>670</v>
      </c>
      <c r="D58" s="731">
        <v>5</v>
      </c>
      <c r="E58" s="731">
        <v>1462</v>
      </c>
      <c r="F58" s="731" t="s">
        <v>632</v>
      </c>
      <c r="G58" s="732"/>
      <c r="H58" s="733">
        <f t="shared" si="5"/>
        <v>30782.023343840556</v>
      </c>
      <c r="I58" s="733">
        <v>665.92390031521677</v>
      </c>
      <c r="J58" s="1206">
        <v>31447.947244155774</v>
      </c>
      <c r="K58" s="1234">
        <f t="shared" si="0"/>
        <v>236944.55851109169</v>
      </c>
      <c r="L58" s="29"/>
      <c r="M58" s="29"/>
      <c r="N58" s="29"/>
      <c r="O58" s="33"/>
      <c r="P58" s="33"/>
      <c r="R58" s="33"/>
      <c r="S58" s="33"/>
      <c r="U58" s="131"/>
    </row>
    <row r="59" spans="1:21" s="38" customFormat="1" ht="15.05" customHeight="1" thickTop="1">
      <c r="A59" s="130"/>
      <c r="B59" s="1050" t="s">
        <v>681</v>
      </c>
      <c r="C59" s="1051" t="s">
        <v>180</v>
      </c>
      <c r="D59" s="1052">
        <v>5</v>
      </c>
      <c r="E59" s="1052">
        <v>1462</v>
      </c>
      <c r="F59" s="1052" t="s">
        <v>632</v>
      </c>
      <c r="G59" s="1053"/>
      <c r="H59" s="1054">
        <f t="shared" si="5"/>
        <v>29273.806817293229</v>
      </c>
      <c r="I59" s="1054">
        <v>773.94740451879682</v>
      </c>
      <c r="J59" s="1055">
        <v>30047.754221812025</v>
      </c>
      <c r="K59" s="1235">
        <f t="shared" si="0"/>
        <v>226394.8041842427</v>
      </c>
      <c r="L59" s="29"/>
      <c r="M59" s="29"/>
      <c r="N59" s="29"/>
      <c r="O59" s="33"/>
      <c r="P59" s="33"/>
      <c r="R59" s="33"/>
      <c r="S59" s="33"/>
      <c r="U59" s="131"/>
    </row>
    <row r="60" spans="1:21" s="38" customFormat="1" ht="15.05" customHeight="1">
      <c r="A60" s="130"/>
      <c r="B60" s="185" t="s">
        <v>681</v>
      </c>
      <c r="C60" s="1064" t="s">
        <v>181</v>
      </c>
      <c r="D60" s="1065">
        <v>5</v>
      </c>
      <c r="E60" s="1065">
        <v>1462</v>
      </c>
      <c r="F60" s="1065" t="s">
        <v>632</v>
      </c>
      <c r="G60" s="97"/>
      <c r="H60" s="1067">
        <f t="shared" si="5"/>
        <v>32011.988656527206</v>
      </c>
      <c r="I60" s="1067">
        <v>856.09285969581606</v>
      </c>
      <c r="J60" s="1263">
        <v>32868.081516223021</v>
      </c>
      <c r="K60" s="1264">
        <f t="shared" si="0"/>
        <v>247644.56018398236</v>
      </c>
      <c r="L60" s="29"/>
      <c r="M60" s="29"/>
      <c r="N60" s="29"/>
      <c r="O60" s="33"/>
      <c r="P60" s="33"/>
      <c r="R60" s="33"/>
      <c r="S60" s="33"/>
      <c r="U60" s="131"/>
    </row>
    <row r="61" spans="1:21" s="38" customFormat="1" ht="15.05" customHeight="1" thickBot="1">
      <c r="A61" s="130"/>
      <c r="B61" s="539" t="s">
        <v>681</v>
      </c>
      <c r="C61" s="707" t="s">
        <v>670</v>
      </c>
      <c r="D61" s="708">
        <v>5</v>
      </c>
      <c r="E61" s="708">
        <v>1462</v>
      </c>
      <c r="F61" s="708" t="s">
        <v>632</v>
      </c>
      <c r="G61" s="709"/>
      <c r="H61" s="80">
        <f t="shared" si="5"/>
        <v>32579.674865936133</v>
      </c>
      <c r="I61" s="80">
        <v>891.70344597808412</v>
      </c>
      <c r="J61" s="1062">
        <v>33471.378311914217</v>
      </c>
      <c r="K61" s="1233">
        <f t="shared" si="0"/>
        <v>252190.09989111769</v>
      </c>
      <c r="L61" s="29"/>
      <c r="M61" s="29"/>
      <c r="N61" s="29"/>
      <c r="O61" s="33"/>
      <c r="P61" s="33"/>
      <c r="R61" s="33"/>
      <c r="S61" s="33"/>
      <c r="U61" s="131"/>
    </row>
    <row r="62" spans="1:21" s="38" customFormat="1" ht="23.75" customHeight="1" thickBot="1">
      <c r="A62" s="130"/>
      <c r="B62" s="716"/>
      <c r="C62" s="717"/>
      <c r="D62" s="718"/>
      <c r="E62" s="718"/>
      <c r="F62" s="718"/>
      <c r="G62" s="719"/>
      <c r="H62" s="720"/>
      <c r="I62" s="720"/>
      <c r="J62" s="721"/>
      <c r="K62" s="722"/>
      <c r="L62" s="29"/>
      <c r="M62" s="29"/>
      <c r="N62" s="29"/>
      <c r="O62" s="33"/>
      <c r="P62" s="33"/>
      <c r="R62" s="33"/>
      <c r="S62" s="33"/>
      <c r="U62" s="131"/>
    </row>
    <row r="63" spans="1:21" s="38" customFormat="1" ht="23.75" customHeight="1" thickTop="1" thickBot="1">
      <c r="A63" s="130"/>
      <c r="B63" s="723"/>
      <c r="C63" s="724"/>
      <c r="D63" s="725"/>
      <c r="E63" s="725"/>
      <c r="F63" s="725"/>
      <c r="G63" s="726"/>
      <c r="H63" s="727"/>
      <c r="I63" s="727"/>
      <c r="J63" s="728"/>
      <c r="K63" s="729"/>
      <c r="L63" s="29"/>
      <c r="M63" s="29"/>
      <c r="N63" s="29"/>
      <c r="O63" s="33"/>
      <c r="P63" s="33"/>
      <c r="R63" s="33"/>
      <c r="S63" s="33"/>
      <c r="U63" s="131"/>
    </row>
    <row r="64" spans="1:21" s="38" customFormat="1" ht="15.05" customHeight="1">
      <c r="A64" s="130"/>
      <c r="B64" s="303" t="s">
        <v>634</v>
      </c>
      <c r="C64" s="304" t="s">
        <v>180</v>
      </c>
      <c r="D64" s="305">
        <v>5</v>
      </c>
      <c r="E64" s="305">
        <v>1798</v>
      </c>
      <c r="F64" s="305" t="s">
        <v>444</v>
      </c>
      <c r="G64" s="186"/>
      <c r="H64" s="300">
        <f>J64-I64</f>
        <v>28456.2</v>
      </c>
      <c r="I64" s="300">
        <v>500.63</v>
      </c>
      <c r="J64" s="530">
        <v>28956.83</v>
      </c>
      <c r="K64" s="1228">
        <f t="shared" si="0"/>
        <v>218175.23563500002</v>
      </c>
      <c r="L64" s="29"/>
      <c r="M64" s="29"/>
      <c r="N64" s="29"/>
      <c r="O64" s="33"/>
      <c r="P64" s="33"/>
      <c r="R64" s="33"/>
      <c r="S64" s="33"/>
      <c r="U64" s="131"/>
    </row>
    <row r="65" spans="1:21" s="38" customFormat="1" ht="15.05" customHeight="1" thickBot="1">
      <c r="A65" s="130"/>
      <c r="B65" s="185" t="s">
        <v>634</v>
      </c>
      <c r="C65" s="730" t="s">
        <v>181</v>
      </c>
      <c r="D65" s="731">
        <v>5</v>
      </c>
      <c r="E65" s="731">
        <v>1798</v>
      </c>
      <c r="F65" s="731" t="s">
        <v>444</v>
      </c>
      <c r="G65" s="732">
        <v>6</v>
      </c>
      <c r="H65" s="733">
        <f t="shared" ref="H65" si="7">J65-I65</f>
        <v>31925.919999999998</v>
      </c>
      <c r="I65" s="733">
        <v>604.72</v>
      </c>
      <c r="J65" s="734">
        <v>32530.639999999999</v>
      </c>
      <c r="K65" s="1234">
        <f t="shared" si="0"/>
        <v>245102.10708000002</v>
      </c>
      <c r="L65" s="29"/>
      <c r="M65" s="29"/>
      <c r="N65" s="29"/>
      <c r="O65" s="33"/>
      <c r="P65" s="33"/>
      <c r="R65" s="33"/>
      <c r="S65" s="33"/>
      <c r="U65" s="131"/>
    </row>
    <row r="66" spans="1:21" s="38" customFormat="1" ht="23.75" customHeight="1" thickBot="1">
      <c r="A66" s="130"/>
      <c r="B66" s="716"/>
      <c r="C66" s="717"/>
      <c r="D66" s="718"/>
      <c r="E66" s="718"/>
      <c r="F66" s="718"/>
      <c r="G66" s="719"/>
      <c r="H66" s="720"/>
      <c r="I66" s="720"/>
      <c r="J66" s="721"/>
      <c r="K66" s="722"/>
      <c r="L66" s="29"/>
      <c r="M66" s="29"/>
      <c r="N66" s="29"/>
      <c r="O66" s="33"/>
      <c r="P66" s="33"/>
      <c r="R66" s="33"/>
      <c r="S66" s="33"/>
      <c r="U66" s="131"/>
    </row>
    <row r="67" spans="1:21" s="38" customFormat="1" ht="23.75" customHeight="1" thickTop="1" thickBot="1">
      <c r="A67" s="130"/>
      <c r="B67" s="723"/>
      <c r="C67" s="724"/>
      <c r="D67" s="725"/>
      <c r="E67" s="725"/>
      <c r="F67" s="725"/>
      <c r="G67" s="726"/>
      <c r="H67" s="727"/>
      <c r="I67" s="727"/>
      <c r="J67" s="728"/>
      <c r="K67" s="729"/>
      <c r="L67" s="29"/>
      <c r="M67" s="29"/>
      <c r="N67" s="29"/>
      <c r="O67" s="33"/>
      <c r="P67" s="33"/>
      <c r="R67" s="33"/>
      <c r="S67" s="33"/>
      <c r="U67" s="131"/>
    </row>
    <row r="68" spans="1:21" s="38" customFormat="1" ht="15.05" customHeight="1" thickBot="1">
      <c r="A68" s="130"/>
      <c r="B68" s="735" t="s">
        <v>596</v>
      </c>
      <c r="C68" s="736" t="s">
        <v>181</v>
      </c>
      <c r="D68" s="737">
        <v>5</v>
      </c>
      <c r="E68" s="737">
        <v>2487</v>
      </c>
      <c r="F68" s="737" t="s">
        <v>445</v>
      </c>
      <c r="G68" s="738"/>
      <c r="H68" s="739">
        <f>J68-I68</f>
        <v>64046.75</v>
      </c>
      <c r="I68" s="739">
        <v>65.650000000000006</v>
      </c>
      <c r="J68" s="740">
        <v>64112.4</v>
      </c>
      <c r="K68" s="1237">
        <f t="shared" si="0"/>
        <v>483054.87780000002</v>
      </c>
      <c r="L68" s="29"/>
      <c r="M68" s="29"/>
      <c r="N68" s="29"/>
      <c r="O68" s="33"/>
      <c r="P68" s="33"/>
      <c r="R68" s="33"/>
      <c r="S68" s="33"/>
      <c r="U68" s="131"/>
    </row>
    <row r="69" spans="1:21" s="17" customFormat="1">
      <c r="A69" s="115"/>
      <c r="B69" s="713"/>
      <c r="C69" s="22"/>
      <c r="D69" s="22"/>
      <c r="E69" s="714"/>
      <c r="F69" s="714"/>
      <c r="G69" s="714"/>
      <c r="H69" s="714"/>
      <c r="I69" s="715"/>
      <c r="J69" s="22"/>
      <c r="K69" s="22"/>
      <c r="L69" s="30"/>
      <c r="M69" s="30"/>
      <c r="N69" s="30"/>
      <c r="O69" s="22"/>
      <c r="P69" s="22"/>
      <c r="R69" s="22"/>
      <c r="S69" s="22"/>
    </row>
    <row r="70" spans="1:21" s="17" customFormat="1">
      <c r="A70" s="115"/>
      <c r="B70" s="19"/>
      <c r="E70" s="20"/>
      <c r="F70" s="20"/>
      <c r="G70" s="20"/>
      <c r="H70" s="20"/>
      <c r="I70" s="21"/>
      <c r="L70" s="30"/>
      <c r="M70" s="30"/>
      <c r="N70" s="30"/>
      <c r="O70" s="22"/>
      <c r="P70" s="22"/>
      <c r="R70" s="22"/>
      <c r="S70" s="22"/>
    </row>
    <row r="71" spans="1:21" s="111" customFormat="1">
      <c r="A71" s="130"/>
      <c r="B71" s="1312" t="s">
        <v>27</v>
      </c>
      <c r="C71" s="1312"/>
      <c r="D71" s="1312"/>
      <c r="E71" s="2"/>
      <c r="F71" s="2"/>
      <c r="G71" s="16"/>
      <c r="H71" s="16"/>
      <c r="I71" s="132"/>
      <c r="J71" s="106"/>
      <c r="K71" s="106"/>
      <c r="L71" s="30"/>
      <c r="M71" s="30"/>
      <c r="N71" s="30"/>
      <c r="O71" s="38"/>
      <c r="P71" s="38"/>
      <c r="R71" s="38"/>
      <c r="S71" s="38"/>
    </row>
    <row r="72" spans="1:21" s="14" customFormat="1" ht="17.850000000000001">
      <c r="A72" s="115"/>
      <c r="B72" s="1313"/>
      <c r="C72" s="1313"/>
      <c r="D72" s="1313"/>
      <c r="E72" s="1313"/>
      <c r="F72" s="1313"/>
      <c r="G72" s="1313"/>
      <c r="H72" s="1313"/>
      <c r="I72" s="1313"/>
      <c r="J72" s="1313"/>
      <c r="K72" s="1313"/>
      <c r="L72" s="30"/>
      <c r="M72" s="30"/>
      <c r="N72" s="30"/>
      <c r="O72" s="39"/>
      <c r="P72" s="39"/>
      <c r="R72" s="39"/>
      <c r="S72" s="39"/>
    </row>
    <row r="73" spans="1:21" s="14" customFormat="1" ht="17.850000000000001">
      <c r="A73" s="115"/>
      <c r="B73" s="1313"/>
      <c r="C73" s="1313"/>
      <c r="D73" s="1313"/>
      <c r="E73" s="1313"/>
      <c r="F73" s="1313"/>
      <c r="G73" s="1313"/>
      <c r="H73" s="1313"/>
      <c r="I73" s="1313"/>
      <c r="J73" s="1313"/>
      <c r="K73" s="1313"/>
      <c r="L73" s="30"/>
      <c r="M73" s="30"/>
      <c r="N73" s="30"/>
      <c r="O73" s="39"/>
      <c r="P73" s="39"/>
      <c r="R73" s="39"/>
      <c r="S73" s="39"/>
    </row>
    <row r="74" spans="1:21" s="111" customFormat="1" ht="12.1" customHeight="1">
      <c r="A74" s="130"/>
      <c r="B74" s="15" t="s">
        <v>3</v>
      </c>
      <c r="C74" s="2"/>
      <c r="D74" s="2"/>
      <c r="E74" s="2"/>
      <c r="F74" s="2"/>
      <c r="G74" s="16"/>
      <c r="H74" s="16"/>
      <c r="I74" s="132"/>
      <c r="J74" s="106"/>
      <c r="K74" s="106"/>
      <c r="L74" s="30"/>
      <c r="M74" s="30"/>
      <c r="N74" s="30"/>
      <c r="O74" s="38"/>
      <c r="P74" s="38"/>
      <c r="R74" s="38"/>
      <c r="S74" s="38"/>
    </row>
    <row r="75" spans="1:21" s="111" customFormat="1" ht="12.1" customHeight="1">
      <c r="A75" s="130"/>
      <c r="B75" s="1305" t="str">
        <f>CONCATENATE("Cjenik je informativan i preračunat prema fiksnom tečaju konverzije od ",C86," HRK za 1 EUR.")</f>
        <v>Cjenik je informativan i preračunat prema fiksnom tečaju konverzije od 7,53450 HRK za 1 EUR.</v>
      </c>
      <c r="C75" s="1305"/>
      <c r="D75" s="1305"/>
      <c r="E75" s="1305"/>
      <c r="F75" s="1305"/>
      <c r="G75" s="1305"/>
      <c r="H75" s="1305"/>
      <c r="I75" s="1305"/>
      <c r="J75" s="1305"/>
      <c r="K75" s="1305"/>
      <c r="L75" s="30"/>
      <c r="M75" s="30"/>
      <c r="N75" s="30"/>
      <c r="O75" s="38"/>
      <c r="P75" s="38"/>
      <c r="R75" s="38"/>
      <c r="S75" s="38"/>
    </row>
    <row r="76" spans="1:21" s="111" customFormat="1" ht="12.1" customHeight="1">
      <c r="A76" s="130"/>
      <c r="B76" s="1305" t="s">
        <v>63</v>
      </c>
      <c r="C76" s="1305"/>
      <c r="D76" s="1305"/>
      <c r="E76" s="1305"/>
      <c r="F76" s="1305"/>
      <c r="G76" s="1305"/>
      <c r="H76" s="1305"/>
      <c r="I76" s="1305"/>
      <c r="J76" s="1305"/>
      <c r="K76" s="1305"/>
      <c r="L76" s="30"/>
      <c r="M76" s="30"/>
      <c r="N76" s="30"/>
      <c r="O76" s="38"/>
      <c r="P76" s="38"/>
      <c r="R76" s="38"/>
      <c r="S76" s="38"/>
    </row>
    <row r="77" spans="1:21" s="111" customFormat="1" ht="12.1" customHeight="1">
      <c r="A77" s="130"/>
      <c r="B77" s="1305" t="s">
        <v>62</v>
      </c>
      <c r="C77" s="1305"/>
      <c r="D77" s="1305"/>
      <c r="E77" s="1305"/>
      <c r="F77" s="1305"/>
      <c r="G77" s="1305"/>
      <c r="H77" s="1305"/>
      <c r="I77" s="1305"/>
      <c r="J77" s="1305"/>
      <c r="K77" s="1305"/>
      <c r="L77" s="30"/>
      <c r="M77" s="30"/>
      <c r="N77" s="30"/>
      <c r="O77" s="38"/>
      <c r="P77" s="38"/>
      <c r="R77" s="38"/>
      <c r="S77" s="38"/>
    </row>
    <row r="78" spans="1:21" s="111" customFormat="1" ht="12.1" customHeight="1">
      <c r="A78" s="130"/>
      <c r="B78" s="99"/>
      <c r="C78" s="133"/>
      <c r="D78" s="133"/>
      <c r="E78" s="133"/>
      <c r="F78" s="133"/>
      <c r="G78" s="133"/>
      <c r="H78" s="133"/>
      <c r="I78" s="133"/>
      <c r="J78" s="133"/>
      <c r="K78" s="133"/>
      <c r="L78" s="30"/>
      <c r="M78" s="30"/>
      <c r="N78" s="30"/>
      <c r="O78" s="38"/>
      <c r="P78" s="38"/>
      <c r="R78" s="38"/>
      <c r="S78" s="38"/>
    </row>
    <row r="79" spans="1:21" s="111" customFormat="1" ht="12.1" customHeight="1">
      <c r="A79" s="130"/>
      <c r="B79" s="99"/>
      <c r="C79" s="133"/>
      <c r="D79" s="133"/>
      <c r="E79" s="133"/>
      <c r="F79" s="133"/>
      <c r="G79" s="133"/>
      <c r="H79" s="133"/>
      <c r="I79" s="133"/>
      <c r="J79" s="133"/>
      <c r="K79" s="133"/>
      <c r="L79" s="30"/>
      <c r="M79" s="30"/>
      <c r="N79" s="30"/>
      <c r="O79" s="38"/>
      <c r="P79" s="38"/>
      <c r="R79" s="38"/>
      <c r="S79" s="38"/>
    </row>
    <row r="80" spans="1:21" s="111" customFormat="1" ht="12.1" customHeight="1">
      <c r="A80" s="130"/>
      <c r="B80" s="99"/>
      <c r="C80" s="133"/>
      <c r="D80" s="133"/>
      <c r="E80" s="133"/>
      <c r="F80" s="133"/>
      <c r="G80" s="133"/>
      <c r="H80" s="133"/>
      <c r="I80" s="133"/>
      <c r="J80" s="133"/>
      <c r="K80" s="133"/>
      <c r="L80" s="30"/>
      <c r="M80" s="30"/>
      <c r="N80" s="30"/>
      <c r="O80" s="38"/>
      <c r="P80" s="38"/>
      <c r="R80" s="38"/>
      <c r="S80" s="38"/>
    </row>
    <row r="81" spans="1:19" s="111" customFormat="1" ht="12.1" customHeight="1">
      <c r="A81" s="130"/>
      <c r="B81" s="99"/>
      <c r="C81" s="133"/>
      <c r="D81" s="133"/>
      <c r="E81" s="133"/>
      <c r="F81" s="133"/>
      <c r="G81" s="133"/>
      <c r="H81" s="133"/>
      <c r="I81" s="133"/>
      <c r="J81" s="133"/>
      <c r="K81" s="133"/>
      <c r="L81" s="30"/>
      <c r="M81" s="30"/>
      <c r="N81" s="30"/>
      <c r="O81" s="38"/>
      <c r="P81" s="38"/>
      <c r="R81" s="38"/>
      <c r="S81" s="38"/>
    </row>
    <row r="82" spans="1:19" s="111" customFormat="1" ht="12.1" customHeight="1">
      <c r="A82" s="130"/>
      <c r="B82" s="99"/>
      <c r="C82" s="133"/>
      <c r="D82" s="133"/>
      <c r="E82" s="133"/>
      <c r="F82" s="133"/>
      <c r="G82" s="133"/>
      <c r="H82" s="133"/>
      <c r="I82" s="133"/>
      <c r="J82" s="133"/>
      <c r="K82" s="133"/>
      <c r="L82" s="30"/>
      <c r="M82" s="30"/>
      <c r="N82" s="30"/>
      <c r="O82" s="38"/>
      <c r="P82" s="38"/>
      <c r="R82" s="38"/>
      <c r="S82" s="38"/>
    </row>
    <row r="83" spans="1:19" s="111" customFormat="1" ht="12.1" customHeight="1">
      <c r="A83" s="130"/>
      <c r="B83" s="99"/>
      <c r="C83" s="133"/>
      <c r="D83" s="133"/>
      <c r="E83" s="133"/>
      <c r="F83" s="133"/>
      <c r="G83" s="133"/>
      <c r="H83" s="133"/>
      <c r="I83" s="133"/>
      <c r="J83" s="133"/>
      <c r="K83" s="133"/>
      <c r="L83" s="30"/>
      <c r="M83" s="30"/>
      <c r="N83" s="30"/>
      <c r="O83" s="38"/>
      <c r="P83" s="38"/>
      <c r="R83" s="38"/>
      <c r="S83" s="38"/>
    </row>
    <row r="84" spans="1:19" s="111" customFormat="1" ht="12.1" customHeight="1">
      <c r="A84" s="130"/>
      <c r="B84" s="99"/>
      <c r="C84" s="133"/>
      <c r="D84" s="133"/>
      <c r="E84" s="133"/>
      <c r="F84" s="133"/>
      <c r="G84" s="133"/>
      <c r="H84" s="133"/>
      <c r="I84" s="133"/>
      <c r="J84" s="133"/>
      <c r="K84" s="133"/>
      <c r="L84" s="30"/>
      <c r="M84" s="30"/>
      <c r="N84" s="30"/>
      <c r="O84" s="38"/>
      <c r="P84" s="38"/>
      <c r="R84" s="38"/>
      <c r="S84" s="38"/>
    </row>
    <row r="85" spans="1:19" s="17" customFormat="1" ht="15.6" thickBot="1">
      <c r="A85" s="115"/>
      <c r="B85" s="19"/>
      <c r="E85" s="20"/>
      <c r="F85" s="20"/>
      <c r="G85" s="20"/>
      <c r="H85" s="20"/>
      <c r="I85" s="21"/>
      <c r="L85" s="30"/>
      <c r="M85" s="30"/>
      <c r="N85" s="30"/>
      <c r="O85" s="22"/>
      <c r="P85" s="22"/>
      <c r="R85" s="22"/>
      <c r="S85" s="22"/>
    </row>
    <row r="86" spans="1:19" s="25" customFormat="1" ht="20.05" thickBot="1">
      <c r="A86" s="134"/>
      <c r="B86" s="24" t="s">
        <v>46</v>
      </c>
      <c r="C86" s="1260" t="s">
        <v>679</v>
      </c>
      <c r="D86" s="1306" t="s">
        <v>45</v>
      </c>
      <c r="E86" s="1307"/>
      <c r="F86" s="100"/>
      <c r="H86" s="24" t="s">
        <v>57</v>
      </c>
      <c r="I86" s="1308">
        <v>45121</v>
      </c>
      <c r="J86" s="1309"/>
      <c r="O86" s="31"/>
      <c r="P86" s="26"/>
      <c r="R86" s="31"/>
      <c r="S86" s="26"/>
    </row>
    <row r="87" spans="1:19" s="17" customFormat="1">
      <c r="A87" s="115"/>
      <c r="B87" s="19"/>
      <c r="E87" s="20"/>
      <c r="F87" s="20"/>
      <c r="G87" s="20"/>
      <c r="H87" s="20"/>
      <c r="I87" s="21"/>
      <c r="L87" s="30"/>
      <c r="M87" s="30"/>
      <c r="N87" s="30"/>
    </row>
    <row r="88" spans="1:19" s="17" customFormat="1" ht="10.6" customHeight="1">
      <c r="A88" s="115"/>
      <c r="B88" s="19"/>
      <c r="E88" s="20"/>
      <c r="F88" s="20"/>
      <c r="G88" s="20"/>
      <c r="H88" s="20"/>
      <c r="I88" s="21"/>
      <c r="L88" s="30"/>
      <c r="M88" s="30"/>
      <c r="N88" s="30"/>
    </row>
    <row r="89" spans="1:19" s="17" customFormat="1" ht="10.6" customHeight="1">
      <c r="A89" s="115"/>
      <c r="B89" s="19"/>
      <c r="E89" s="20"/>
      <c r="F89" s="20"/>
      <c r="G89" s="20"/>
      <c r="H89" s="20"/>
      <c r="I89" s="21"/>
      <c r="L89" s="30"/>
      <c r="M89" s="30"/>
      <c r="N89" s="30"/>
    </row>
    <row r="90" spans="1:19" ht="10.6" customHeight="1">
      <c r="B90" s="19"/>
      <c r="C90" s="17"/>
      <c r="D90" s="17"/>
      <c r="E90" s="20"/>
      <c r="F90" s="20"/>
      <c r="G90" s="20"/>
      <c r="H90" s="20"/>
      <c r="I90" s="21"/>
      <c r="J90" s="17"/>
      <c r="K90" s="17"/>
      <c r="O90" s="17"/>
      <c r="P90" s="17"/>
      <c r="R90" s="17"/>
      <c r="S90" s="17"/>
    </row>
    <row r="91" spans="1:19" ht="10.6" customHeight="1">
      <c r="B91" s="19"/>
      <c r="C91" s="17"/>
      <c r="D91" s="17"/>
      <c r="E91" s="20"/>
      <c r="F91" s="20"/>
      <c r="G91" s="20"/>
      <c r="H91" s="20"/>
      <c r="I91" s="21"/>
      <c r="J91" s="17"/>
      <c r="K91" s="17"/>
      <c r="O91" s="17"/>
      <c r="P91" s="17"/>
      <c r="R91" s="17"/>
      <c r="S91" s="17"/>
    </row>
    <row r="92" spans="1:19">
      <c r="B92" s="19"/>
      <c r="C92" s="17"/>
      <c r="D92" s="17"/>
      <c r="E92" s="20"/>
      <c r="F92" s="20"/>
      <c r="G92" s="20"/>
      <c r="H92" s="20"/>
      <c r="I92" s="21"/>
      <c r="J92" s="17"/>
      <c r="K92" s="17"/>
      <c r="O92" s="17"/>
      <c r="P92" s="17"/>
      <c r="R92" s="17"/>
      <c r="S92" s="17"/>
    </row>
    <row r="93" spans="1:19">
      <c r="B93" s="19"/>
      <c r="C93" s="17"/>
      <c r="D93" s="17"/>
      <c r="E93" s="20"/>
      <c r="F93" s="20"/>
      <c r="G93" s="20"/>
      <c r="H93" s="20"/>
      <c r="I93" s="21"/>
      <c r="J93" s="17"/>
      <c r="K93" s="17"/>
      <c r="O93" s="17"/>
      <c r="P93" s="17"/>
      <c r="R93" s="17"/>
      <c r="S93" s="17"/>
    </row>
    <row r="94" spans="1:19">
      <c r="B94" s="19"/>
      <c r="C94" s="17"/>
      <c r="D94" s="17"/>
      <c r="E94" s="20"/>
      <c r="F94" s="20"/>
      <c r="G94" s="20"/>
      <c r="H94" s="20"/>
      <c r="I94" s="21"/>
      <c r="J94" s="17"/>
      <c r="K94" s="17"/>
      <c r="O94" s="17"/>
      <c r="P94" s="17"/>
      <c r="R94" s="17"/>
      <c r="S94" s="17"/>
    </row>
    <row r="95" spans="1:19">
      <c r="B95" s="19"/>
      <c r="C95" s="17"/>
      <c r="D95" s="17"/>
      <c r="E95" s="20"/>
      <c r="F95" s="20"/>
      <c r="G95" s="20"/>
      <c r="H95" s="20"/>
      <c r="I95" s="21"/>
      <c r="J95" s="17"/>
      <c r="K95" s="17"/>
      <c r="O95" s="17"/>
      <c r="P95" s="17"/>
      <c r="R95" s="17"/>
      <c r="S95" s="17"/>
    </row>
    <row r="96" spans="1:19">
      <c r="B96" s="19"/>
      <c r="C96" s="17"/>
      <c r="D96" s="17"/>
      <c r="E96" s="20"/>
      <c r="F96" s="20"/>
      <c r="G96" s="20"/>
      <c r="H96" s="20"/>
      <c r="I96" s="21"/>
      <c r="J96" s="17"/>
      <c r="K96" s="17"/>
      <c r="O96" s="17"/>
      <c r="P96" s="17"/>
      <c r="R96" s="17"/>
      <c r="S96" s="17"/>
    </row>
    <row r="97" spans="1:19">
      <c r="B97" s="19"/>
      <c r="C97" s="17"/>
      <c r="D97" s="17"/>
      <c r="E97" s="20"/>
      <c r="F97" s="20"/>
      <c r="G97" s="20"/>
      <c r="H97" s="20"/>
      <c r="I97" s="21"/>
      <c r="J97" s="17"/>
      <c r="K97" s="17"/>
      <c r="O97" s="17"/>
      <c r="P97" s="17"/>
      <c r="R97" s="17"/>
      <c r="S97" s="17"/>
    </row>
    <row r="98" spans="1:19">
      <c r="B98" s="19"/>
      <c r="C98" s="17"/>
      <c r="D98" s="17"/>
      <c r="E98" s="20"/>
      <c r="F98" s="20"/>
      <c r="G98" s="20"/>
      <c r="H98" s="20"/>
      <c r="I98" s="21"/>
      <c r="J98" s="17"/>
      <c r="K98" s="17"/>
      <c r="O98" s="17"/>
      <c r="P98" s="17"/>
      <c r="R98" s="17"/>
      <c r="S98" s="17"/>
    </row>
    <row r="99" spans="1:19">
      <c r="B99" s="19"/>
      <c r="C99" s="17"/>
      <c r="D99" s="17"/>
      <c r="E99" s="20"/>
      <c r="F99" s="20"/>
      <c r="G99" s="20"/>
      <c r="H99" s="20"/>
      <c r="I99" s="21"/>
      <c r="J99" s="17"/>
      <c r="K99" s="17"/>
      <c r="O99" s="17"/>
      <c r="P99" s="17"/>
      <c r="R99" s="17"/>
      <c r="S99" s="17"/>
    </row>
    <row r="100" spans="1:19">
      <c r="B100" s="19"/>
      <c r="C100" s="17"/>
      <c r="D100" s="17"/>
      <c r="E100" s="20"/>
      <c r="F100" s="20"/>
      <c r="G100" s="20"/>
      <c r="H100" s="20"/>
      <c r="I100" s="21"/>
      <c r="J100" s="17"/>
      <c r="K100" s="17"/>
      <c r="O100" s="17"/>
      <c r="P100" s="17"/>
      <c r="R100" s="17"/>
      <c r="S100" s="17"/>
    </row>
    <row r="101" spans="1:19">
      <c r="B101" s="19"/>
      <c r="C101" s="17"/>
      <c r="D101" s="17"/>
      <c r="E101" s="20"/>
      <c r="F101" s="20"/>
      <c r="G101" s="20"/>
      <c r="H101" s="20"/>
      <c r="I101" s="21"/>
      <c r="J101" s="17"/>
      <c r="K101" s="17"/>
      <c r="O101" s="17"/>
      <c r="P101" s="17"/>
      <c r="R101" s="17"/>
      <c r="S101" s="17"/>
    </row>
    <row r="102" spans="1:19">
      <c r="B102" s="19"/>
      <c r="C102" s="17"/>
      <c r="D102" s="17"/>
      <c r="E102" s="20"/>
      <c r="F102" s="20"/>
      <c r="G102" s="20"/>
      <c r="H102" s="20"/>
      <c r="I102" s="21"/>
      <c r="J102" s="17"/>
      <c r="K102" s="17"/>
      <c r="O102" s="17"/>
      <c r="P102" s="17"/>
      <c r="R102" s="17"/>
      <c r="S102" s="17"/>
    </row>
    <row r="103" spans="1:19">
      <c r="B103" s="19"/>
      <c r="C103" s="17"/>
      <c r="D103" s="17"/>
      <c r="E103" s="20"/>
      <c r="F103" s="20"/>
      <c r="G103" s="20"/>
      <c r="H103" s="20"/>
      <c r="I103" s="21"/>
      <c r="J103" s="17"/>
      <c r="K103" s="17"/>
      <c r="O103" s="17"/>
      <c r="P103" s="17"/>
      <c r="R103" s="17"/>
      <c r="S103" s="17"/>
    </row>
    <row r="104" spans="1:19">
      <c r="B104" s="19"/>
      <c r="C104" s="17"/>
      <c r="D104" s="17"/>
      <c r="E104" s="20"/>
      <c r="F104" s="20"/>
      <c r="G104" s="20"/>
      <c r="H104" s="20"/>
      <c r="I104" s="21"/>
      <c r="J104" s="17"/>
      <c r="K104" s="17"/>
      <c r="O104" s="17"/>
      <c r="P104" s="17"/>
      <c r="R104" s="17"/>
      <c r="S104" s="17"/>
    </row>
    <row r="105" spans="1:19">
      <c r="B105" s="19"/>
      <c r="C105" s="17"/>
      <c r="D105" s="17"/>
      <c r="E105" s="20"/>
      <c r="F105" s="20"/>
      <c r="G105" s="20"/>
      <c r="H105" s="20"/>
      <c r="I105" s="21"/>
      <c r="J105" s="17"/>
      <c r="K105" s="17"/>
      <c r="O105" s="17"/>
      <c r="P105" s="17"/>
      <c r="R105" s="17"/>
      <c r="S105" s="17"/>
    </row>
    <row r="106" spans="1:19" s="17" customFormat="1">
      <c r="A106" s="115"/>
      <c r="B106" s="19"/>
      <c r="E106" s="20"/>
      <c r="F106" s="20"/>
      <c r="G106" s="20"/>
      <c r="H106" s="20"/>
      <c r="I106" s="21"/>
      <c r="L106" s="30"/>
      <c r="M106" s="30"/>
      <c r="N106" s="30"/>
    </row>
    <row r="107" spans="1:19" s="2" customFormat="1">
      <c r="A107" s="115"/>
      <c r="B107" s="111"/>
      <c r="C107" s="111"/>
      <c r="D107" s="111"/>
      <c r="E107" s="110"/>
      <c r="F107" s="110"/>
      <c r="G107" s="110"/>
      <c r="H107" s="135"/>
      <c r="I107" s="136"/>
      <c r="L107" s="30"/>
      <c r="M107" s="30"/>
      <c r="N107" s="30"/>
      <c r="O107" s="23"/>
      <c r="P107" s="23"/>
      <c r="R107" s="23"/>
      <c r="S107" s="23"/>
    </row>
    <row r="108" spans="1:19" s="2" customFormat="1">
      <c r="A108" s="115"/>
      <c r="B108" s="137"/>
      <c r="E108" s="104"/>
      <c r="F108" s="104"/>
      <c r="G108" s="104"/>
      <c r="H108" s="135"/>
      <c r="I108" s="136"/>
      <c r="L108" s="30"/>
      <c r="M108" s="30"/>
      <c r="N108" s="30"/>
      <c r="O108" s="23"/>
      <c r="P108" s="23"/>
      <c r="R108" s="23"/>
      <c r="S108" s="23"/>
    </row>
    <row r="109" spans="1:19" s="2" customFormat="1">
      <c r="A109" s="115"/>
      <c r="B109" s="137"/>
      <c r="H109" s="135"/>
      <c r="I109" s="136"/>
      <c r="L109" s="30"/>
      <c r="M109" s="30"/>
      <c r="N109" s="30"/>
      <c r="O109" s="23"/>
      <c r="P109" s="23"/>
      <c r="R109" s="23"/>
      <c r="S109" s="23"/>
    </row>
    <row r="110" spans="1:19" s="2" customFormat="1">
      <c r="A110" s="115"/>
      <c r="B110" s="137"/>
      <c r="H110" s="16"/>
      <c r="I110" s="138"/>
      <c r="L110" s="30"/>
      <c r="M110" s="30"/>
      <c r="N110" s="30"/>
      <c r="O110" s="23"/>
      <c r="P110" s="23"/>
      <c r="R110" s="23"/>
      <c r="S110" s="23"/>
    </row>
    <row r="111" spans="1:19" s="2" customFormat="1">
      <c r="A111" s="115"/>
      <c r="B111" s="137"/>
      <c r="H111" s="16"/>
      <c r="I111" s="138"/>
      <c r="L111" s="30"/>
      <c r="M111" s="30"/>
      <c r="N111" s="30"/>
      <c r="O111" s="23"/>
      <c r="P111" s="23"/>
      <c r="R111" s="23"/>
      <c r="S111" s="23"/>
    </row>
    <row r="112" spans="1:19" s="2" customFormat="1">
      <c r="A112" s="115"/>
      <c r="B112" s="137"/>
      <c r="H112" s="16"/>
      <c r="I112" s="138"/>
      <c r="L112" s="30"/>
      <c r="M112" s="30"/>
      <c r="N112" s="30"/>
      <c r="O112" s="23"/>
      <c r="P112" s="23"/>
      <c r="R112" s="23"/>
      <c r="S112" s="23"/>
    </row>
  </sheetData>
  <sheetProtection password="CB02" sheet="1" selectLockedCells="1"/>
  <sortState ref="B42:K47">
    <sortCondition ref="K42:K47"/>
  </sortState>
  <mergeCells count="14">
    <mergeCell ref="D86:E86"/>
    <mergeCell ref="I86:J86"/>
    <mergeCell ref="B75:K75"/>
    <mergeCell ref="B77:K77"/>
    <mergeCell ref="I9:I10"/>
    <mergeCell ref="H9:H10"/>
    <mergeCell ref="B71:D71"/>
    <mergeCell ref="B72:K72"/>
    <mergeCell ref="B73:K73"/>
    <mergeCell ref="S9:S10"/>
    <mergeCell ref="J9:J10"/>
    <mergeCell ref="K9:K10"/>
    <mergeCell ref="B76:K76"/>
    <mergeCell ref="P9:P10"/>
  </mergeCells>
  <phoneticPr fontId="21" type="noConversion"/>
  <pageMargins left="0.25" right="0.25" top="0.75" bottom="0.75" header="0.3" footer="0.3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"/>
  <sheetViews>
    <sheetView view="pageBreakPreview" zoomScaleNormal="90" zoomScaleSheetLayoutView="100" workbookViewId="0">
      <selection activeCell="J11" sqref="J11"/>
    </sheetView>
  </sheetViews>
  <sheetFormatPr defaultColWidth="9.140625" defaultRowHeight="14.85"/>
  <cols>
    <col min="1" max="1" width="3.28515625" style="101" customWidth="1"/>
    <col min="2" max="2" width="44.85546875" style="2" customWidth="1"/>
    <col min="3" max="3" width="16.7109375" style="2" customWidth="1"/>
    <col min="4" max="4" width="6.7109375" style="2" bestFit="1" customWidth="1"/>
    <col min="5" max="5" width="14.5703125" style="2" bestFit="1" customWidth="1"/>
    <col min="6" max="6" width="13.28515625" style="2" hidden="1" customWidth="1"/>
    <col min="7" max="7" width="11.42578125" style="16" customWidth="1"/>
    <col min="8" max="8" width="14.85546875" style="16" customWidth="1"/>
    <col min="9" max="9" width="14.28515625" style="16" customWidth="1"/>
    <col min="10" max="10" width="16.7109375" style="16" customWidth="1"/>
    <col min="11" max="11" width="16.7109375" style="2" customWidth="1"/>
    <col min="12" max="12" width="2.85546875" style="102" bestFit="1" customWidth="1"/>
    <col min="13" max="16384" width="9.140625" style="2"/>
  </cols>
  <sheetData>
    <row r="1" spans="1:13" ht="31.95">
      <c r="C1" s="1"/>
      <c r="D1" s="1"/>
      <c r="E1" s="1"/>
      <c r="F1" s="1"/>
      <c r="G1" s="1"/>
      <c r="H1" s="1"/>
      <c r="I1" s="1"/>
      <c r="J1" s="1"/>
      <c r="K1" s="44" t="s">
        <v>439</v>
      </c>
    </row>
    <row r="2" spans="1:13" ht="28.2" customHeight="1">
      <c r="C2" s="1"/>
      <c r="D2" s="1"/>
      <c r="E2" s="1"/>
      <c r="F2" s="1"/>
      <c r="G2" s="1"/>
      <c r="H2" s="1"/>
      <c r="I2" s="1"/>
      <c r="J2" s="1"/>
      <c r="K2" s="18" t="str">
        <f>TOTAL!$K$2</f>
        <v>Vrijedi od 14.7.2023</v>
      </c>
    </row>
    <row r="3" spans="1:13" ht="28.2" customHeight="1">
      <c r="C3" s="1"/>
      <c r="D3" s="1"/>
      <c r="E3" s="1"/>
      <c r="F3" s="1"/>
      <c r="G3" s="1"/>
      <c r="H3" s="1"/>
      <c r="I3" s="1"/>
      <c r="J3" s="1"/>
      <c r="K3" s="18"/>
    </row>
    <row r="4" spans="1:13" ht="12.1" customHeight="1">
      <c r="B4" s="1"/>
      <c r="C4" s="1"/>
      <c r="D4" s="1"/>
      <c r="E4" s="1"/>
      <c r="F4" s="1"/>
      <c r="G4" s="1"/>
      <c r="H4" s="1"/>
      <c r="I4" s="1"/>
      <c r="J4" s="1"/>
    </row>
    <row r="5" spans="1:13" ht="13.55" customHeight="1" thickBot="1">
      <c r="C5" s="1"/>
      <c r="D5" s="1"/>
      <c r="E5" s="1"/>
      <c r="F5" s="1"/>
      <c r="G5" s="1"/>
      <c r="H5" s="1"/>
      <c r="I5" s="1"/>
      <c r="J5" s="1"/>
      <c r="K5" s="3"/>
    </row>
    <row r="6" spans="1:13" s="103" customFormat="1" ht="44.2" customHeight="1">
      <c r="A6" s="101"/>
      <c r="B6" s="6" t="s">
        <v>54</v>
      </c>
      <c r="C6" s="7" t="s">
        <v>38</v>
      </c>
      <c r="D6" s="8" t="s">
        <v>39</v>
      </c>
      <c r="E6" s="8" t="s">
        <v>41</v>
      </c>
      <c r="F6" s="193" t="s">
        <v>61</v>
      </c>
      <c r="G6" s="193" t="s">
        <v>56</v>
      </c>
      <c r="H6" s="1310" t="s">
        <v>173</v>
      </c>
      <c r="I6" s="1310" t="s">
        <v>174</v>
      </c>
      <c r="J6" s="1342" t="s">
        <v>672</v>
      </c>
      <c r="K6" s="1303" t="s">
        <v>700</v>
      </c>
      <c r="L6" s="102"/>
    </row>
    <row r="7" spans="1:13" s="104" customFormat="1" ht="27.85" customHeight="1" thickBot="1">
      <c r="A7" s="101"/>
      <c r="B7" s="9"/>
      <c r="C7" s="10"/>
      <c r="D7" s="10"/>
      <c r="E7" s="12" t="s">
        <v>14</v>
      </c>
      <c r="F7" s="12" t="s">
        <v>60</v>
      </c>
      <c r="G7" s="12" t="s">
        <v>53</v>
      </c>
      <c r="H7" s="1345"/>
      <c r="I7" s="1345"/>
      <c r="J7" s="1343"/>
      <c r="K7" s="1344"/>
      <c r="L7" s="102"/>
    </row>
    <row r="8" spans="1:13" ht="20.05" customHeight="1">
      <c r="B8" s="46" t="str">
        <f>TOTAL!B12</f>
        <v>IGNIS 1,2 HYBRID 12V</v>
      </c>
      <c r="C8" s="47" t="str">
        <f>TOTAL!C12</f>
        <v>GL AC</v>
      </c>
      <c r="D8" s="48">
        <f>TOTAL!D12</f>
        <v>5</v>
      </c>
      <c r="E8" s="48" t="str">
        <f>TOTAL!F12</f>
        <v>61/83</v>
      </c>
      <c r="F8" s="49">
        <f>TOTAL!G12</f>
        <v>4.7</v>
      </c>
      <c r="G8" s="50">
        <v>110</v>
      </c>
      <c r="H8" s="51">
        <f>TOTAL!H12</f>
        <v>15578.59521835667</v>
      </c>
      <c r="I8" s="51">
        <f>TOTAL!I12</f>
        <v>92.86999999999999</v>
      </c>
      <c r="J8" s="53">
        <f>TOTAL!J12</f>
        <v>15671.46521835667</v>
      </c>
      <c r="K8" s="1238">
        <f>TOTAL!K12</f>
        <v>118076.65468770835</v>
      </c>
    </row>
    <row r="9" spans="1:13" ht="20.05" customHeight="1">
      <c r="B9" s="903" t="str">
        <f>TOTAL!B13</f>
        <v>IGNIS 1,2 HYBRID 12V</v>
      </c>
      <c r="C9" s="904" t="str">
        <f>TOTAL!C13</f>
        <v>GL+ AC</v>
      </c>
      <c r="D9" s="905">
        <f>TOTAL!D13</f>
        <v>5</v>
      </c>
      <c r="E9" s="906" t="str">
        <f>TOTAL!F13</f>
        <v>61/83</v>
      </c>
      <c r="F9" s="907">
        <f>TOTAL!G13</f>
        <v>4.7</v>
      </c>
      <c r="G9" s="908">
        <v>112</v>
      </c>
      <c r="H9" s="909">
        <f>TOTAL!H13</f>
        <v>17039.584428199727</v>
      </c>
      <c r="I9" s="909">
        <f>TOTAL!I13</f>
        <v>104.80999999999999</v>
      </c>
      <c r="J9" s="910">
        <f>TOTAL!J13</f>
        <v>17144.394428199728</v>
      </c>
      <c r="K9" s="1239">
        <f>TOTAL!K13</f>
        <v>129174.43981927086</v>
      </c>
    </row>
    <row r="10" spans="1:13" ht="20.05" customHeight="1">
      <c r="B10" s="250" t="str">
        <f>TOTAL!B14</f>
        <v>IGNIS 1,2 CVT HYBRID 12V</v>
      </c>
      <c r="C10" s="65" t="str">
        <f>TOTAL!C14</f>
        <v>GL+ AC</v>
      </c>
      <c r="D10" s="66">
        <f>TOTAL!D14</f>
        <v>5</v>
      </c>
      <c r="E10" s="98" t="str">
        <f>TOTAL!F14</f>
        <v>61/83</v>
      </c>
      <c r="F10" s="917"/>
      <c r="G10" s="68">
        <v>122</v>
      </c>
      <c r="H10" s="69">
        <f>TOTAL!H14</f>
        <v>18364.19776414604</v>
      </c>
      <c r="I10" s="69">
        <f>TOTAL!I14</f>
        <v>164.51</v>
      </c>
      <c r="J10" s="308">
        <f>TOTAL!J14</f>
        <v>18528.707764146038</v>
      </c>
      <c r="K10" s="1240">
        <f>TOTAL!K14</f>
        <v>139604.54864895833</v>
      </c>
    </row>
    <row r="11" spans="1:13" ht="20.05" customHeight="1">
      <c r="B11" s="911" t="str">
        <f>TOTAL!B15</f>
        <v>IGNIS 1,2 HYBRID 12V</v>
      </c>
      <c r="C11" s="912" t="str">
        <f>TOTAL!C15</f>
        <v>GLX AAC</v>
      </c>
      <c r="D11" s="913">
        <f>TOTAL!D17</f>
        <v>5</v>
      </c>
      <c r="E11" s="913" t="str">
        <f>TOTAL!F17</f>
        <v>61/83</v>
      </c>
      <c r="F11" s="914">
        <f>TOTAL!G17</f>
        <v>5.2</v>
      </c>
      <c r="G11" s="915">
        <v>112</v>
      </c>
      <c r="H11" s="916">
        <f>TOTAL!H15</f>
        <v>18074.849512561661</v>
      </c>
      <c r="I11" s="916">
        <f>TOTAL!I15</f>
        <v>104.80999999999999</v>
      </c>
      <c r="J11" s="909">
        <f>TOTAL!J15</f>
        <v>18179.659512561662</v>
      </c>
      <c r="K11" s="1241">
        <f>TOTAL!K15</f>
        <v>136974.64459739585</v>
      </c>
    </row>
    <row r="12" spans="1:13" ht="20.05" customHeight="1" thickBot="1">
      <c r="B12" s="1012" t="str">
        <f>TOTAL!B16</f>
        <v>IGNIS 1,2 CVT HYBRID 12V</v>
      </c>
      <c r="C12" s="1013" t="str">
        <f>TOTAL!C16</f>
        <v>GLX AAC</v>
      </c>
      <c r="D12" s="1014">
        <f>TOTAL!D18</f>
        <v>5</v>
      </c>
      <c r="E12" s="1014" t="str">
        <f>TOTAL!F18</f>
        <v>61/83</v>
      </c>
      <c r="F12" s="928"/>
      <c r="G12" s="921">
        <v>122</v>
      </c>
      <c r="H12" s="1015">
        <f>TOTAL!H16</f>
        <v>19397.0223912779</v>
      </c>
      <c r="I12" s="1015">
        <f>TOTAL!I16</f>
        <v>164.51</v>
      </c>
      <c r="J12" s="1011">
        <f>TOTAL!J16</f>
        <v>19561.532391277899</v>
      </c>
      <c r="K12" s="1242">
        <f>TOTAL!K16</f>
        <v>147386.36580208334</v>
      </c>
    </row>
    <row r="13" spans="1:13" ht="20.05" customHeight="1" thickTop="1">
      <c r="B13" s="1016" t="str">
        <f>TOTAL!B17</f>
        <v>IGNIS 1,2 4WD HYBRID 12V</v>
      </c>
      <c r="C13" s="1017" t="str">
        <f>TOTAL!C17</f>
        <v>GL+ AC</v>
      </c>
      <c r="D13" s="1018">
        <f>TOTAL!D15</f>
        <v>5</v>
      </c>
      <c r="E13" s="1018" t="str">
        <f>TOTAL!F15</f>
        <v>61/83</v>
      </c>
      <c r="F13" s="1019">
        <f>TOTAL!G15</f>
        <v>4.7</v>
      </c>
      <c r="G13" s="1020">
        <v>121</v>
      </c>
      <c r="H13" s="1021">
        <f>TOTAL!H17</f>
        <v>18508.660904118831</v>
      </c>
      <c r="I13" s="1021">
        <f>TOTAL!I17</f>
        <v>158.54</v>
      </c>
      <c r="J13" s="1022">
        <f>TOTAL!J17</f>
        <v>18667.200904118832</v>
      </c>
      <c r="K13" s="1243">
        <f>TOTAL!K17</f>
        <v>140648.02521208336</v>
      </c>
    </row>
    <row r="14" spans="1:13" ht="20.05" customHeight="1" thickBot="1">
      <c r="B14" s="76" t="str">
        <f>TOTAL!B18</f>
        <v>IGNIS 1,2 4WD HYBRID 12V</v>
      </c>
      <c r="C14" s="77" t="str">
        <f>TOTAL!C18</f>
        <v>GLX AAC</v>
      </c>
      <c r="D14" s="93">
        <f>TOTAL!D18</f>
        <v>5</v>
      </c>
      <c r="E14" s="93" t="str">
        <f>TOTAL!F18</f>
        <v>61/83</v>
      </c>
      <c r="F14" s="94">
        <f>TOTAL!G18</f>
        <v>5.2</v>
      </c>
      <c r="G14" s="95">
        <v>121</v>
      </c>
      <c r="H14" s="78">
        <f>TOTAL!H18</f>
        <v>19565.60044431725</v>
      </c>
      <c r="I14" s="78">
        <f>TOTAL!I18</f>
        <v>158.54</v>
      </c>
      <c r="J14" s="80">
        <f>TOTAL!J18</f>
        <v>19724.140444317251</v>
      </c>
      <c r="K14" s="1244">
        <f>TOTAL!K18</f>
        <v>148611.53617770833</v>
      </c>
    </row>
    <row r="15" spans="1:13">
      <c r="B15" s="243" t="s">
        <v>690</v>
      </c>
      <c r="C15" s="27"/>
      <c r="D15" s="27"/>
      <c r="E15" s="27"/>
      <c r="F15" s="27"/>
      <c r="G15" s="27"/>
      <c r="H15" s="27"/>
      <c r="I15" s="27"/>
      <c r="J15" s="27"/>
      <c r="K15" s="28"/>
      <c r="L15" s="105"/>
      <c r="M15" s="106"/>
    </row>
    <row r="16" spans="1:13">
      <c r="B16" s="243" t="s">
        <v>691</v>
      </c>
      <c r="C16" s="27"/>
      <c r="D16" s="27"/>
      <c r="E16" s="27"/>
      <c r="F16" s="27"/>
      <c r="G16" s="27"/>
      <c r="H16" s="27"/>
      <c r="I16" s="27"/>
      <c r="J16" s="27"/>
      <c r="K16" s="28"/>
      <c r="L16" s="105"/>
      <c r="M16" s="106"/>
    </row>
    <row r="17" spans="2:16">
      <c r="B17" s="243" t="s">
        <v>309</v>
      </c>
      <c r="C17" s="27"/>
      <c r="D17" s="27"/>
      <c r="E17" s="27"/>
      <c r="F17" s="27"/>
      <c r="G17" s="27"/>
      <c r="H17" s="27"/>
      <c r="I17" s="27"/>
      <c r="J17" s="27"/>
      <c r="K17" s="28"/>
      <c r="L17" s="105"/>
      <c r="M17" s="106"/>
    </row>
    <row r="18" spans="2:16">
      <c r="B18" s="243"/>
      <c r="C18" s="27"/>
      <c r="D18" s="27"/>
      <c r="E18" s="27"/>
      <c r="F18" s="27"/>
      <c r="G18" s="27"/>
      <c r="H18" s="27"/>
      <c r="I18" s="27"/>
      <c r="J18" s="27"/>
      <c r="K18" s="28"/>
      <c r="L18" s="105"/>
      <c r="M18" s="106"/>
    </row>
    <row r="19" spans="2:16">
      <c r="B19" s="243"/>
      <c r="C19" s="27"/>
      <c r="D19" s="27"/>
      <c r="E19" s="27"/>
      <c r="F19" s="27"/>
      <c r="G19" s="27"/>
      <c r="H19" s="27"/>
      <c r="I19" s="27"/>
      <c r="J19" s="27"/>
      <c r="K19" s="28"/>
      <c r="L19" s="105"/>
      <c r="M19" s="106"/>
    </row>
    <row r="20" spans="2:16" ht="17.850000000000001">
      <c r="B20" s="244" t="s">
        <v>599</v>
      </c>
      <c r="C20" s="245"/>
      <c r="D20" s="246"/>
      <c r="E20" s="246"/>
      <c r="F20" s="246"/>
      <c r="G20" s="246"/>
      <c r="H20" s="27"/>
      <c r="I20" s="27"/>
      <c r="J20" s="27"/>
      <c r="K20" s="28"/>
      <c r="L20" s="105"/>
      <c r="M20" s="106"/>
    </row>
    <row r="21" spans="2:16">
      <c r="B21" s="1314" t="s">
        <v>237</v>
      </c>
      <c r="C21" s="620"/>
      <c r="D21" s="620"/>
      <c r="E21" s="620"/>
      <c r="F21" s="620"/>
      <c r="G21" s="1316" t="s">
        <v>238</v>
      </c>
      <c r="H21" s="1317"/>
      <c r="I21" s="1317"/>
      <c r="J21" s="1317"/>
      <c r="K21" s="1318"/>
      <c r="L21" s="27"/>
      <c r="M21" s="27"/>
      <c r="N21" s="28"/>
      <c r="O21" s="105"/>
      <c r="P21" s="106"/>
    </row>
    <row r="22" spans="2:16">
      <c r="B22" s="1315"/>
      <c r="C22" s="621"/>
      <c r="D22" s="621"/>
      <c r="E22" s="621"/>
      <c r="F22" s="621"/>
      <c r="G22" s="1319" t="s">
        <v>366</v>
      </c>
      <c r="H22" s="1320"/>
      <c r="I22" s="1320"/>
      <c r="J22" s="1320"/>
      <c r="K22" s="1321"/>
      <c r="L22" s="27"/>
      <c r="M22" s="27"/>
      <c r="N22" s="28"/>
      <c r="O22" s="105"/>
      <c r="P22" s="106"/>
    </row>
    <row r="23" spans="2:16">
      <c r="B23" s="557" t="s">
        <v>239</v>
      </c>
      <c r="C23" s="622"/>
      <c r="D23" s="622"/>
      <c r="E23" s="622"/>
      <c r="F23" s="622"/>
      <c r="G23" s="1322" t="s">
        <v>367</v>
      </c>
      <c r="H23" s="1323"/>
      <c r="I23" s="1324"/>
      <c r="J23" s="1322" t="s">
        <v>368</v>
      </c>
      <c r="K23" s="1324"/>
      <c r="L23" s="27"/>
      <c r="M23" s="27"/>
      <c r="N23" s="28"/>
      <c r="O23" s="105"/>
      <c r="P23" s="106"/>
    </row>
    <row r="24" spans="2:16">
      <c r="B24" s="557" t="s">
        <v>242</v>
      </c>
      <c r="C24" s="622"/>
      <c r="D24" s="622"/>
      <c r="E24" s="622"/>
      <c r="F24" s="558"/>
      <c r="G24" s="559" t="s">
        <v>285</v>
      </c>
      <c r="H24" s="559" t="s">
        <v>369</v>
      </c>
      <c r="I24" s="559" t="s">
        <v>369</v>
      </c>
      <c r="J24" s="1322" t="s">
        <v>370</v>
      </c>
      <c r="K24" s="1324"/>
      <c r="L24" s="16"/>
      <c r="M24" s="16"/>
      <c r="O24" s="102"/>
    </row>
    <row r="25" spans="2:16">
      <c r="B25" s="557" t="s">
        <v>182</v>
      </c>
      <c r="C25" s="622"/>
      <c r="D25" s="622"/>
      <c r="E25" s="622"/>
      <c r="F25" s="558"/>
      <c r="G25" s="560" t="s">
        <v>286</v>
      </c>
      <c r="H25" s="560" t="s">
        <v>371</v>
      </c>
      <c r="I25" s="560" t="s">
        <v>287</v>
      </c>
      <c r="J25" s="560" t="s">
        <v>371</v>
      </c>
      <c r="K25" s="560" t="s">
        <v>287</v>
      </c>
      <c r="L25" s="16"/>
      <c r="M25" s="16"/>
      <c r="O25" s="102"/>
    </row>
    <row r="26" spans="2:16">
      <c r="B26" s="561" t="s">
        <v>64</v>
      </c>
      <c r="C26" s="562"/>
      <c r="D26" s="623"/>
      <c r="E26" s="623"/>
      <c r="F26" s="623"/>
      <c r="G26" s="563"/>
      <c r="H26" s="563"/>
      <c r="I26" s="563"/>
      <c r="J26" s="563"/>
      <c r="K26" s="564"/>
      <c r="L26" s="16"/>
      <c r="M26" s="16"/>
      <c r="O26" s="102"/>
    </row>
    <row r="27" spans="2:16" ht="23.75" customHeight="1">
      <c r="B27" s="565" t="s">
        <v>221</v>
      </c>
      <c r="C27" s="1346" t="s">
        <v>392</v>
      </c>
      <c r="D27" s="1347"/>
      <c r="E27" s="1348"/>
      <c r="F27" s="624"/>
      <c r="G27" s="566" t="s">
        <v>222</v>
      </c>
      <c r="H27" s="566" t="s">
        <v>223</v>
      </c>
      <c r="I27" s="567" t="s">
        <v>223</v>
      </c>
      <c r="J27" s="567" t="s">
        <v>223</v>
      </c>
      <c r="K27" s="567" t="s">
        <v>223</v>
      </c>
      <c r="L27" s="16"/>
      <c r="M27" s="16"/>
      <c r="O27" s="102"/>
    </row>
    <row r="28" spans="2:16">
      <c r="B28" s="568"/>
      <c r="C28" s="1349" t="s">
        <v>260</v>
      </c>
      <c r="D28" s="1350"/>
      <c r="E28" s="1351"/>
      <c r="F28" s="625"/>
      <c r="G28" s="569" t="s">
        <v>223</v>
      </c>
      <c r="H28" s="569" t="s">
        <v>222</v>
      </c>
      <c r="I28" s="569" t="s">
        <v>222</v>
      </c>
      <c r="J28" s="569" t="s">
        <v>222</v>
      </c>
      <c r="K28" s="569" t="s">
        <v>222</v>
      </c>
      <c r="L28" s="16"/>
      <c r="M28" s="16"/>
      <c r="O28" s="102"/>
    </row>
    <row r="29" spans="2:16">
      <c r="B29" s="570" t="s">
        <v>47</v>
      </c>
      <c r="C29" s="1352"/>
      <c r="D29" s="1352"/>
      <c r="E29" s="1353"/>
      <c r="F29" s="571"/>
      <c r="G29" s="560" t="s">
        <v>222</v>
      </c>
      <c r="H29" s="560" t="s">
        <v>222</v>
      </c>
      <c r="I29" s="560" t="s">
        <v>222</v>
      </c>
      <c r="J29" s="560" t="s">
        <v>222</v>
      </c>
      <c r="K29" s="560" t="s">
        <v>222</v>
      </c>
      <c r="L29" s="16"/>
      <c r="M29" s="16"/>
      <c r="O29" s="102"/>
    </row>
    <row r="30" spans="2:16">
      <c r="B30" s="572" t="s">
        <v>8</v>
      </c>
      <c r="C30" s="573"/>
      <c r="D30" s="623"/>
      <c r="E30" s="623"/>
      <c r="F30" s="623"/>
      <c r="G30" s="563"/>
      <c r="H30" s="563"/>
      <c r="I30" s="563"/>
      <c r="J30" s="563"/>
      <c r="K30" s="564"/>
      <c r="L30" s="16"/>
      <c r="M30" s="16"/>
      <c r="O30" s="102"/>
    </row>
    <row r="31" spans="2:16">
      <c r="B31" s="574" t="s">
        <v>67</v>
      </c>
      <c r="C31" s="1340"/>
      <c r="D31" s="1340"/>
      <c r="E31" s="1341"/>
      <c r="F31" s="575"/>
      <c r="G31" s="560" t="s">
        <v>223</v>
      </c>
      <c r="H31" s="560" t="s">
        <v>222</v>
      </c>
      <c r="I31" s="560" t="s">
        <v>222</v>
      </c>
      <c r="J31" s="560" t="s">
        <v>222</v>
      </c>
      <c r="K31" s="560" t="s">
        <v>222</v>
      </c>
      <c r="L31" s="16"/>
      <c r="M31" s="16"/>
      <c r="O31" s="102"/>
    </row>
    <row r="32" spans="2:16" ht="14.85" customHeight="1">
      <c r="B32" s="576" t="s">
        <v>15</v>
      </c>
      <c r="C32" s="637"/>
      <c r="D32" s="637"/>
      <c r="E32" s="575"/>
      <c r="F32" s="575"/>
      <c r="G32" s="560" t="s">
        <v>223</v>
      </c>
      <c r="H32" s="560" t="s">
        <v>222</v>
      </c>
      <c r="I32" s="560" t="s">
        <v>222</v>
      </c>
      <c r="J32" s="560" t="s">
        <v>222</v>
      </c>
      <c r="K32" s="560" t="s">
        <v>222</v>
      </c>
      <c r="L32" s="16"/>
      <c r="M32" s="16"/>
      <c r="O32" s="102"/>
    </row>
    <row r="33" spans="2:15">
      <c r="B33" s="577" t="s">
        <v>261</v>
      </c>
      <c r="C33" s="1354" t="s">
        <v>262</v>
      </c>
      <c r="D33" s="1355"/>
      <c r="E33" s="1356"/>
      <c r="F33" s="595"/>
      <c r="G33" s="560" t="s">
        <v>222</v>
      </c>
      <c r="H33" s="560" t="s">
        <v>222</v>
      </c>
      <c r="I33" s="560" t="s">
        <v>222</v>
      </c>
      <c r="J33" s="560" t="s">
        <v>222</v>
      </c>
      <c r="K33" s="560" t="s">
        <v>222</v>
      </c>
      <c r="L33" s="16"/>
      <c r="M33" s="16"/>
      <c r="O33" s="102"/>
    </row>
    <row r="34" spans="2:15">
      <c r="B34" s="577" t="s">
        <v>77</v>
      </c>
      <c r="C34" s="1337" t="s">
        <v>263</v>
      </c>
      <c r="D34" s="1338"/>
      <c r="E34" s="1339"/>
      <c r="F34" s="626"/>
      <c r="G34" s="578" t="s">
        <v>222</v>
      </c>
      <c r="H34" s="578" t="s">
        <v>222</v>
      </c>
      <c r="I34" s="579" t="s">
        <v>222</v>
      </c>
      <c r="J34" s="578" t="s">
        <v>222</v>
      </c>
      <c r="K34" s="579" t="s">
        <v>222</v>
      </c>
      <c r="L34" s="16"/>
      <c r="M34" s="16"/>
      <c r="O34" s="102"/>
    </row>
    <row r="35" spans="2:15">
      <c r="B35" s="576" t="s">
        <v>72</v>
      </c>
      <c r="C35" s="1337" t="s">
        <v>262</v>
      </c>
      <c r="D35" s="1338"/>
      <c r="E35" s="1339"/>
      <c r="F35" s="581"/>
      <c r="G35" s="579" t="s">
        <v>222</v>
      </c>
      <c r="H35" s="579" t="s">
        <v>222</v>
      </c>
      <c r="I35" s="579" t="s">
        <v>222</v>
      </c>
      <c r="J35" s="579" t="s">
        <v>222</v>
      </c>
      <c r="K35" s="579" t="s">
        <v>222</v>
      </c>
      <c r="L35" s="16"/>
      <c r="M35" s="16"/>
      <c r="O35" s="102"/>
    </row>
    <row r="36" spans="2:15">
      <c r="B36" s="580" t="s">
        <v>224</v>
      </c>
      <c r="C36" s="1340"/>
      <c r="D36" s="1340"/>
      <c r="E36" s="1341"/>
      <c r="F36" s="581"/>
      <c r="G36" s="582" t="s">
        <v>222</v>
      </c>
      <c r="H36" s="582" t="s">
        <v>222</v>
      </c>
      <c r="I36" s="582" t="s">
        <v>222</v>
      </c>
      <c r="J36" s="582" t="s">
        <v>222</v>
      </c>
      <c r="K36" s="582" t="s">
        <v>222</v>
      </c>
      <c r="L36" s="16"/>
      <c r="M36" s="16"/>
      <c r="O36" s="102"/>
    </row>
    <row r="37" spans="2:15">
      <c r="B37" s="577" t="s">
        <v>75</v>
      </c>
      <c r="C37" s="1337" t="s">
        <v>92</v>
      </c>
      <c r="D37" s="1338"/>
      <c r="E37" s="1339"/>
      <c r="F37" s="593"/>
      <c r="G37" s="583" t="s">
        <v>222</v>
      </c>
      <c r="H37" s="583" t="s">
        <v>222</v>
      </c>
      <c r="I37" s="583" t="s">
        <v>222</v>
      </c>
      <c r="J37" s="583" t="s">
        <v>222</v>
      </c>
      <c r="K37" s="583" t="s">
        <v>222</v>
      </c>
      <c r="L37" s="16"/>
      <c r="M37" s="16"/>
      <c r="O37" s="102"/>
    </row>
    <row r="38" spans="2:15">
      <c r="B38" s="584" t="s">
        <v>79</v>
      </c>
      <c r="C38" s="562"/>
      <c r="D38" s="562"/>
      <c r="E38" s="562"/>
      <c r="F38" s="562"/>
      <c r="G38" s="585"/>
      <c r="H38" s="585"/>
      <c r="I38" s="585"/>
      <c r="J38" s="585"/>
      <c r="K38" s="586"/>
      <c r="L38" s="16"/>
      <c r="M38" s="16"/>
      <c r="O38" s="102"/>
    </row>
    <row r="39" spans="2:15">
      <c r="B39" s="577" t="s">
        <v>80</v>
      </c>
      <c r="C39" s="1331" t="s">
        <v>264</v>
      </c>
      <c r="D39" s="1332"/>
      <c r="E39" s="1333"/>
      <c r="F39" s="627"/>
      <c r="G39" s="587" t="s">
        <v>5</v>
      </c>
      <c r="H39" s="588" t="s">
        <v>222</v>
      </c>
      <c r="I39" s="569" t="s">
        <v>222</v>
      </c>
      <c r="J39" s="587" t="s">
        <v>222</v>
      </c>
      <c r="K39" s="569" t="s">
        <v>222</v>
      </c>
      <c r="L39" s="16"/>
      <c r="M39" s="16"/>
      <c r="O39" s="102"/>
    </row>
    <row r="40" spans="2:15">
      <c r="B40" s="589"/>
      <c r="C40" s="1334" t="s">
        <v>265</v>
      </c>
      <c r="D40" s="1335"/>
      <c r="E40" s="1336"/>
      <c r="F40" s="628"/>
      <c r="G40" s="578" t="s">
        <v>5</v>
      </c>
      <c r="H40" s="578" t="s">
        <v>222</v>
      </c>
      <c r="I40" s="579" t="s">
        <v>222</v>
      </c>
      <c r="J40" s="578" t="s">
        <v>222</v>
      </c>
      <c r="K40" s="579" t="s">
        <v>222</v>
      </c>
      <c r="L40" s="16"/>
      <c r="M40" s="16"/>
      <c r="O40" s="102"/>
    </row>
    <row r="41" spans="2:15">
      <c r="B41" s="577" t="s">
        <v>81</v>
      </c>
      <c r="C41" s="1337" t="s">
        <v>82</v>
      </c>
      <c r="D41" s="1338"/>
      <c r="E41" s="1339"/>
      <c r="F41" s="626"/>
      <c r="G41" s="578" t="s">
        <v>222</v>
      </c>
      <c r="H41" s="590" t="s">
        <v>222</v>
      </c>
      <c r="I41" s="579" t="s">
        <v>222</v>
      </c>
      <c r="J41" s="578" t="s">
        <v>222</v>
      </c>
      <c r="K41" s="579" t="s">
        <v>222</v>
      </c>
      <c r="L41" s="16"/>
      <c r="M41" s="16"/>
      <c r="O41" s="102"/>
    </row>
    <row r="42" spans="2:15">
      <c r="B42" s="576" t="s">
        <v>183</v>
      </c>
      <c r="C42" s="1340"/>
      <c r="D42" s="1340"/>
      <c r="E42" s="1341"/>
      <c r="F42" s="581"/>
      <c r="G42" s="582" t="s">
        <v>222</v>
      </c>
      <c r="H42" s="582" t="s">
        <v>222</v>
      </c>
      <c r="I42" s="582" t="s">
        <v>222</v>
      </c>
      <c r="J42" s="582" t="s">
        <v>222</v>
      </c>
      <c r="K42" s="582" t="s">
        <v>222</v>
      </c>
      <c r="L42" s="16"/>
      <c r="M42" s="16"/>
      <c r="O42" s="102"/>
    </row>
    <row r="43" spans="2:15">
      <c r="B43" s="577" t="s">
        <v>290</v>
      </c>
      <c r="C43" s="1337" t="s">
        <v>256</v>
      </c>
      <c r="D43" s="1338"/>
      <c r="E43" s="1339"/>
      <c r="F43" s="626"/>
      <c r="G43" s="578" t="s">
        <v>222</v>
      </c>
      <c r="H43" s="590" t="s">
        <v>222</v>
      </c>
      <c r="I43" s="579" t="s">
        <v>222</v>
      </c>
      <c r="J43" s="578" t="s">
        <v>222</v>
      </c>
      <c r="K43" s="579" t="s">
        <v>222</v>
      </c>
      <c r="L43" s="16"/>
      <c r="M43" s="16"/>
      <c r="O43" s="102"/>
    </row>
    <row r="44" spans="2:15">
      <c r="B44" s="577" t="s">
        <v>22</v>
      </c>
      <c r="C44" s="1325" t="s">
        <v>266</v>
      </c>
      <c r="D44" s="1326"/>
      <c r="E44" s="1327"/>
      <c r="F44" s="615"/>
      <c r="G44" s="566" t="s">
        <v>222</v>
      </c>
      <c r="H44" s="591" t="s">
        <v>222</v>
      </c>
      <c r="I44" s="567" t="s">
        <v>222</v>
      </c>
      <c r="J44" s="566" t="s">
        <v>222</v>
      </c>
      <c r="K44" s="567" t="s">
        <v>222</v>
      </c>
      <c r="L44" s="16"/>
      <c r="M44" s="16"/>
      <c r="O44" s="102"/>
    </row>
    <row r="45" spans="2:15">
      <c r="B45" s="592"/>
      <c r="C45" s="1328" t="s">
        <v>23</v>
      </c>
      <c r="D45" s="1329"/>
      <c r="E45" s="1330"/>
      <c r="F45" s="626"/>
      <c r="G45" s="579" t="s">
        <v>222</v>
      </c>
      <c r="H45" s="579" t="s">
        <v>222</v>
      </c>
      <c r="I45" s="579" t="s">
        <v>222</v>
      </c>
      <c r="J45" s="579" t="s">
        <v>222</v>
      </c>
      <c r="K45" s="579" t="s">
        <v>222</v>
      </c>
      <c r="L45" s="16"/>
      <c r="M45" s="16"/>
      <c r="O45" s="102"/>
    </row>
    <row r="46" spans="2:15">
      <c r="B46" s="577" t="s">
        <v>218</v>
      </c>
      <c r="C46" s="1337" t="s">
        <v>256</v>
      </c>
      <c r="D46" s="1338"/>
      <c r="E46" s="1339"/>
      <c r="F46" s="626"/>
      <c r="G46" s="578" t="s">
        <v>5</v>
      </c>
      <c r="H46" s="590" t="s">
        <v>222</v>
      </c>
      <c r="I46" s="579" t="s">
        <v>5</v>
      </c>
      <c r="J46" s="578" t="s">
        <v>5</v>
      </c>
      <c r="K46" s="579" t="s">
        <v>5</v>
      </c>
      <c r="L46" s="16"/>
      <c r="M46" s="16"/>
      <c r="O46" s="102"/>
    </row>
    <row r="47" spans="2:15">
      <c r="B47" s="577" t="s">
        <v>372</v>
      </c>
      <c r="C47" s="1337" t="s">
        <v>256</v>
      </c>
      <c r="D47" s="1338"/>
      <c r="E47" s="1339"/>
      <c r="F47" s="626"/>
      <c r="G47" s="578" t="s">
        <v>5</v>
      </c>
      <c r="H47" s="590" t="s">
        <v>222</v>
      </c>
      <c r="I47" s="579" t="s">
        <v>5</v>
      </c>
      <c r="J47" s="578" t="s">
        <v>5</v>
      </c>
      <c r="K47" s="579" t="s">
        <v>5</v>
      </c>
      <c r="L47" s="16"/>
      <c r="M47" s="16"/>
      <c r="O47" s="102"/>
    </row>
    <row r="48" spans="2:15">
      <c r="B48" s="576" t="s">
        <v>9</v>
      </c>
      <c r="C48" s="1338"/>
      <c r="D48" s="1338"/>
      <c r="E48" s="1339"/>
      <c r="F48" s="593"/>
      <c r="G48" s="583" t="s">
        <v>222</v>
      </c>
      <c r="H48" s="583" t="s">
        <v>222</v>
      </c>
      <c r="I48" s="583" t="s">
        <v>222</v>
      </c>
      <c r="J48" s="583" t="s">
        <v>222</v>
      </c>
      <c r="K48" s="583" t="s">
        <v>222</v>
      </c>
      <c r="L48" s="16"/>
      <c r="M48" s="16"/>
      <c r="O48" s="102"/>
    </row>
    <row r="49" spans="2:15">
      <c r="B49" s="577" t="s">
        <v>83</v>
      </c>
      <c r="C49" s="1337" t="s">
        <v>84</v>
      </c>
      <c r="D49" s="1338"/>
      <c r="E49" s="1339"/>
      <c r="F49" s="615"/>
      <c r="G49" s="567" t="s">
        <v>223</v>
      </c>
      <c r="H49" s="567" t="s">
        <v>222</v>
      </c>
      <c r="I49" s="567" t="s">
        <v>222</v>
      </c>
      <c r="J49" s="567" t="s">
        <v>222</v>
      </c>
      <c r="K49" s="567" t="s">
        <v>222</v>
      </c>
      <c r="L49" s="16"/>
      <c r="M49" s="16"/>
      <c r="O49" s="102"/>
    </row>
    <row r="50" spans="2:15">
      <c r="B50" s="577" t="s">
        <v>85</v>
      </c>
      <c r="C50" s="1325" t="s">
        <v>267</v>
      </c>
      <c r="D50" s="1326"/>
      <c r="E50" s="1327"/>
      <c r="F50" s="615"/>
      <c r="G50" s="567" t="s">
        <v>5</v>
      </c>
      <c r="H50" s="567" t="s">
        <v>5</v>
      </c>
      <c r="I50" s="567" t="s">
        <v>222</v>
      </c>
      <c r="J50" s="567" t="s">
        <v>222</v>
      </c>
      <c r="K50" s="567" t="s">
        <v>222</v>
      </c>
      <c r="L50" s="16"/>
      <c r="M50" s="16"/>
      <c r="O50" s="102"/>
    </row>
    <row r="51" spans="2:15">
      <c r="B51" s="580"/>
      <c r="C51" s="1328" t="s">
        <v>219</v>
      </c>
      <c r="D51" s="1329"/>
      <c r="E51" s="1330"/>
      <c r="F51" s="626"/>
      <c r="G51" s="579" t="s">
        <v>5</v>
      </c>
      <c r="H51" s="579" t="s">
        <v>5</v>
      </c>
      <c r="I51" s="579" t="s">
        <v>222</v>
      </c>
      <c r="J51" s="579" t="s">
        <v>222</v>
      </c>
      <c r="K51" s="579" t="s">
        <v>222</v>
      </c>
      <c r="L51" s="16"/>
      <c r="M51" s="16"/>
      <c r="O51" s="102"/>
    </row>
    <row r="52" spans="2:15">
      <c r="B52" s="576" t="s">
        <v>87</v>
      </c>
      <c r="C52" s="1340"/>
      <c r="D52" s="1340"/>
      <c r="E52" s="1341"/>
      <c r="F52" s="575"/>
      <c r="G52" s="560" t="s">
        <v>222</v>
      </c>
      <c r="H52" s="560" t="s">
        <v>222</v>
      </c>
      <c r="I52" s="560" t="s">
        <v>222</v>
      </c>
      <c r="J52" s="560" t="s">
        <v>222</v>
      </c>
      <c r="K52" s="560" t="s">
        <v>222</v>
      </c>
      <c r="L52" s="16"/>
      <c r="M52" s="16"/>
      <c r="O52" s="102"/>
    </row>
    <row r="53" spans="2:15">
      <c r="B53" s="577" t="s">
        <v>24</v>
      </c>
      <c r="C53" s="1325" t="s">
        <v>74</v>
      </c>
      <c r="D53" s="1326"/>
      <c r="E53" s="1327"/>
      <c r="F53" s="629"/>
      <c r="G53" s="569" t="s">
        <v>222</v>
      </c>
      <c r="H53" s="569" t="s">
        <v>222</v>
      </c>
      <c r="I53" s="569" t="s">
        <v>222</v>
      </c>
      <c r="J53" s="569" t="s">
        <v>222</v>
      </c>
      <c r="K53" s="569" t="s">
        <v>222</v>
      </c>
      <c r="L53" s="16"/>
      <c r="M53" s="16"/>
      <c r="O53" s="102"/>
    </row>
    <row r="54" spans="2:15">
      <c r="B54" s="580"/>
      <c r="C54" s="1357" t="s">
        <v>88</v>
      </c>
      <c r="D54" s="1358"/>
      <c r="E54" s="1359"/>
      <c r="F54" s="629"/>
      <c r="G54" s="587" t="str">
        <f t="shared" ref="G54:K54" si="0">+G53</f>
        <v>S</v>
      </c>
      <c r="H54" s="587" t="str">
        <f t="shared" si="0"/>
        <v>S</v>
      </c>
      <c r="I54" s="569" t="str">
        <f t="shared" si="0"/>
        <v>S</v>
      </c>
      <c r="J54" s="587" t="str">
        <f t="shared" si="0"/>
        <v>S</v>
      </c>
      <c r="K54" s="569" t="str">
        <f t="shared" si="0"/>
        <v>S</v>
      </c>
      <c r="L54" s="16"/>
      <c r="M54" s="16"/>
      <c r="O54" s="102"/>
    </row>
    <row r="55" spans="2:15">
      <c r="B55" s="580"/>
      <c r="C55" s="1360" t="s">
        <v>90</v>
      </c>
      <c r="D55" s="1361"/>
      <c r="E55" s="1362"/>
      <c r="F55" s="627"/>
      <c r="G55" s="569" t="s">
        <v>223</v>
      </c>
      <c r="H55" s="569" t="s">
        <v>222</v>
      </c>
      <c r="I55" s="569" t="s">
        <v>222</v>
      </c>
      <c r="J55" s="569" t="s">
        <v>222</v>
      </c>
      <c r="K55" s="569" t="s">
        <v>222</v>
      </c>
      <c r="L55" s="16"/>
      <c r="M55" s="16"/>
      <c r="O55" s="102"/>
    </row>
    <row r="56" spans="2:15">
      <c r="B56" s="592"/>
      <c r="C56" s="1334" t="s">
        <v>91</v>
      </c>
      <c r="D56" s="1335"/>
      <c r="E56" s="1336"/>
      <c r="F56" s="628"/>
      <c r="G56" s="579" t="s">
        <v>223</v>
      </c>
      <c r="H56" s="579" t="s">
        <v>223</v>
      </c>
      <c r="I56" s="579" t="s">
        <v>222</v>
      </c>
      <c r="J56" s="579" t="s">
        <v>223</v>
      </c>
      <c r="K56" s="579" t="s">
        <v>222</v>
      </c>
      <c r="L56" s="16"/>
      <c r="M56" s="16"/>
      <c r="O56" s="102"/>
    </row>
    <row r="57" spans="2:15">
      <c r="B57" s="577" t="s">
        <v>187</v>
      </c>
      <c r="C57" s="1337" t="s">
        <v>92</v>
      </c>
      <c r="D57" s="1338"/>
      <c r="E57" s="1339"/>
      <c r="F57" s="593"/>
      <c r="G57" s="560" t="s">
        <v>222</v>
      </c>
      <c r="H57" s="560" t="s">
        <v>222</v>
      </c>
      <c r="I57" s="560" t="s">
        <v>222</v>
      </c>
      <c r="J57" s="560" t="s">
        <v>222</v>
      </c>
      <c r="K57" s="560" t="s">
        <v>222</v>
      </c>
      <c r="L57" s="16"/>
      <c r="M57" s="16"/>
      <c r="O57" s="102"/>
    </row>
    <row r="58" spans="2:15">
      <c r="B58" s="584" t="s">
        <v>94</v>
      </c>
      <c r="C58" s="562"/>
      <c r="D58" s="623"/>
      <c r="E58" s="623"/>
      <c r="F58" s="623"/>
      <c r="G58" s="563"/>
      <c r="H58" s="563"/>
      <c r="I58" s="563"/>
      <c r="J58" s="563"/>
      <c r="K58" s="594"/>
      <c r="L58" s="16"/>
      <c r="M58" s="16"/>
      <c r="O58" s="102"/>
    </row>
    <row r="59" spans="2:15">
      <c r="B59" s="577" t="s">
        <v>37</v>
      </c>
      <c r="C59" s="1325" t="s">
        <v>95</v>
      </c>
      <c r="D59" s="1326"/>
      <c r="E59" s="1327"/>
      <c r="F59" s="615"/>
      <c r="G59" s="567" t="s">
        <v>222</v>
      </c>
      <c r="H59" s="567" t="s">
        <v>222</v>
      </c>
      <c r="I59" s="567" t="s">
        <v>223</v>
      </c>
      <c r="J59" s="567" t="s">
        <v>222</v>
      </c>
      <c r="K59" s="567" t="s">
        <v>223</v>
      </c>
      <c r="L59" s="16"/>
      <c r="M59" s="16"/>
      <c r="O59" s="102"/>
    </row>
    <row r="60" spans="2:15">
      <c r="B60" s="580"/>
      <c r="C60" s="1357" t="s">
        <v>96</v>
      </c>
      <c r="D60" s="1358"/>
      <c r="E60" s="1359"/>
      <c r="F60" s="629"/>
      <c r="G60" s="569" t="s">
        <v>223</v>
      </c>
      <c r="H60" s="569" t="s">
        <v>223</v>
      </c>
      <c r="I60" s="569" t="s">
        <v>222</v>
      </c>
      <c r="J60" s="569" t="s">
        <v>223</v>
      </c>
      <c r="K60" s="569" t="s">
        <v>222</v>
      </c>
      <c r="L60" s="16"/>
      <c r="M60" s="16"/>
      <c r="O60" s="102"/>
    </row>
    <row r="61" spans="2:15">
      <c r="B61" s="580"/>
      <c r="C61" s="1357" t="s">
        <v>97</v>
      </c>
      <c r="D61" s="1358"/>
      <c r="E61" s="1359"/>
      <c r="F61" s="629"/>
      <c r="G61" s="569" t="s">
        <v>222</v>
      </c>
      <c r="H61" s="569" t="s">
        <v>222</v>
      </c>
      <c r="I61" s="569" t="s">
        <v>222</v>
      </c>
      <c r="J61" s="569" t="s">
        <v>222</v>
      </c>
      <c r="K61" s="569" t="s">
        <v>222</v>
      </c>
      <c r="L61" s="16"/>
      <c r="M61" s="16"/>
      <c r="O61" s="102"/>
    </row>
    <row r="62" spans="2:15">
      <c r="B62" s="580"/>
      <c r="C62" s="1357" t="s">
        <v>201</v>
      </c>
      <c r="D62" s="1358"/>
      <c r="E62" s="1359"/>
      <c r="F62" s="629"/>
      <c r="G62" s="569" t="s">
        <v>223</v>
      </c>
      <c r="H62" s="569" t="s">
        <v>223</v>
      </c>
      <c r="I62" s="569" t="s">
        <v>222</v>
      </c>
      <c r="J62" s="569" t="s">
        <v>223</v>
      </c>
      <c r="K62" s="569" t="s">
        <v>222</v>
      </c>
      <c r="L62" s="16"/>
      <c r="M62" s="16"/>
      <c r="O62" s="102"/>
    </row>
    <row r="63" spans="2:15" ht="23.75" customHeight="1">
      <c r="B63" s="580"/>
      <c r="C63" s="1363" t="s">
        <v>98</v>
      </c>
      <c r="D63" s="1358"/>
      <c r="E63" s="1359"/>
      <c r="F63" s="629"/>
      <c r="G63" s="569" t="str">
        <f>+G61</f>
        <v>S</v>
      </c>
      <c r="H63" s="569" t="str">
        <f>+H61</f>
        <v>S</v>
      </c>
      <c r="I63" s="569" t="str">
        <f>+I61</f>
        <v>S</v>
      </c>
      <c r="J63" s="569" t="str">
        <f>+J61</f>
        <v>S</v>
      </c>
      <c r="K63" s="569" t="str">
        <f>+K61</f>
        <v>S</v>
      </c>
      <c r="L63" s="16"/>
      <c r="M63" s="16"/>
      <c r="O63" s="102"/>
    </row>
    <row r="64" spans="2:15">
      <c r="B64" s="580"/>
      <c r="C64" s="1334" t="s">
        <v>225</v>
      </c>
      <c r="D64" s="1335"/>
      <c r="E64" s="1336"/>
      <c r="F64" s="628"/>
      <c r="G64" s="579" t="s">
        <v>222</v>
      </c>
      <c r="H64" s="579" t="s">
        <v>222</v>
      </c>
      <c r="I64" s="579" t="s">
        <v>222</v>
      </c>
      <c r="J64" s="579" t="s">
        <v>222</v>
      </c>
      <c r="K64" s="579" t="s">
        <v>222</v>
      </c>
      <c r="L64" s="16"/>
      <c r="M64" s="16"/>
      <c r="O64" s="102"/>
    </row>
    <row r="65" spans="2:15">
      <c r="B65" s="576" t="s">
        <v>373</v>
      </c>
      <c r="C65" s="1364"/>
      <c r="D65" s="1364"/>
      <c r="E65" s="1365"/>
      <c r="F65" s="595"/>
      <c r="G65" s="560" t="s">
        <v>223</v>
      </c>
      <c r="H65" s="560" t="s">
        <v>222</v>
      </c>
      <c r="I65" s="560" t="s">
        <v>222</v>
      </c>
      <c r="J65" s="560" t="s">
        <v>223</v>
      </c>
      <c r="K65" s="560" t="s">
        <v>223</v>
      </c>
      <c r="L65" s="16"/>
      <c r="M65" s="16"/>
      <c r="O65" s="102"/>
    </row>
    <row r="66" spans="2:15">
      <c r="B66" s="576" t="s">
        <v>11</v>
      </c>
      <c r="C66" s="1364"/>
      <c r="D66" s="1364"/>
      <c r="E66" s="1365"/>
      <c r="F66" s="595"/>
      <c r="G66" s="560" t="s">
        <v>222</v>
      </c>
      <c r="H66" s="560" t="s">
        <v>222</v>
      </c>
      <c r="I66" s="560" t="s">
        <v>222</v>
      </c>
      <c r="J66" s="560" t="s">
        <v>222</v>
      </c>
      <c r="K66" s="560" t="s">
        <v>222</v>
      </c>
      <c r="L66" s="16"/>
      <c r="M66" s="16"/>
      <c r="O66" s="102"/>
    </row>
    <row r="67" spans="2:15">
      <c r="B67" s="576" t="s">
        <v>20</v>
      </c>
      <c r="C67" s="1340"/>
      <c r="D67" s="1340"/>
      <c r="E67" s="1341"/>
      <c r="F67" s="575"/>
      <c r="G67" s="560" t="s">
        <v>222</v>
      </c>
      <c r="H67" s="560" t="s">
        <v>222</v>
      </c>
      <c r="I67" s="560" t="s">
        <v>222</v>
      </c>
      <c r="J67" s="560" t="s">
        <v>222</v>
      </c>
      <c r="K67" s="560" t="s">
        <v>222</v>
      </c>
      <c r="L67" s="16"/>
      <c r="M67" s="16"/>
      <c r="O67" s="102"/>
    </row>
    <row r="68" spans="2:15">
      <c r="B68" s="577" t="s">
        <v>99</v>
      </c>
      <c r="C68" s="1325" t="s">
        <v>2</v>
      </c>
      <c r="D68" s="1326"/>
      <c r="E68" s="1327"/>
      <c r="F68" s="615"/>
      <c r="G68" s="567" t="s">
        <v>222</v>
      </c>
      <c r="H68" s="567" t="s">
        <v>222</v>
      </c>
      <c r="I68" s="567" t="s">
        <v>222</v>
      </c>
      <c r="J68" s="567" t="s">
        <v>222</v>
      </c>
      <c r="K68" s="567" t="s">
        <v>222</v>
      </c>
      <c r="L68" s="16"/>
      <c r="M68" s="16"/>
      <c r="O68" s="102"/>
    </row>
    <row r="69" spans="2:15">
      <c r="B69" s="580"/>
      <c r="C69" s="1357" t="s">
        <v>100</v>
      </c>
      <c r="D69" s="1358"/>
      <c r="E69" s="1359"/>
      <c r="F69" s="629"/>
      <c r="G69" s="569" t="s">
        <v>222</v>
      </c>
      <c r="H69" s="569" t="s">
        <v>222</v>
      </c>
      <c r="I69" s="569" t="s">
        <v>222</v>
      </c>
      <c r="J69" s="569" t="s">
        <v>222</v>
      </c>
      <c r="K69" s="569" t="s">
        <v>222</v>
      </c>
      <c r="L69" s="16"/>
      <c r="M69" s="16"/>
      <c r="O69" s="102"/>
    </row>
    <row r="70" spans="2:15">
      <c r="B70" s="580"/>
      <c r="C70" s="1357" t="s">
        <v>188</v>
      </c>
      <c r="D70" s="1358"/>
      <c r="E70" s="1359"/>
      <c r="F70" s="629"/>
      <c r="G70" s="569" t="s">
        <v>222</v>
      </c>
      <c r="H70" s="569" t="s">
        <v>222</v>
      </c>
      <c r="I70" s="569" t="s">
        <v>222</v>
      </c>
      <c r="J70" s="569" t="s">
        <v>222</v>
      </c>
      <c r="K70" s="569" t="s">
        <v>222</v>
      </c>
      <c r="L70" s="16"/>
      <c r="M70" s="16"/>
      <c r="O70" s="102"/>
    </row>
    <row r="71" spans="2:15">
      <c r="B71" s="580"/>
      <c r="C71" s="1357" t="s">
        <v>102</v>
      </c>
      <c r="D71" s="1358"/>
      <c r="E71" s="1359"/>
      <c r="F71" s="629"/>
      <c r="G71" s="569" t="s">
        <v>222</v>
      </c>
      <c r="H71" s="569" t="s">
        <v>222</v>
      </c>
      <c r="I71" s="569" t="s">
        <v>222</v>
      </c>
      <c r="J71" s="569" t="s">
        <v>222</v>
      </c>
      <c r="K71" s="569" t="s">
        <v>222</v>
      </c>
      <c r="L71" s="16"/>
      <c r="M71" s="16"/>
      <c r="O71" s="102"/>
    </row>
    <row r="72" spans="2:15">
      <c r="B72" s="580"/>
      <c r="C72" s="1357" t="s">
        <v>101</v>
      </c>
      <c r="D72" s="1358"/>
      <c r="E72" s="1359"/>
      <c r="F72" s="629"/>
      <c r="G72" s="569" t="s">
        <v>222</v>
      </c>
      <c r="H72" s="569" t="s">
        <v>222</v>
      </c>
      <c r="I72" s="569" t="s">
        <v>222</v>
      </c>
      <c r="J72" s="569" t="s">
        <v>222</v>
      </c>
      <c r="K72" s="569" t="s">
        <v>222</v>
      </c>
      <c r="L72" s="16"/>
      <c r="M72" s="16"/>
      <c r="O72" s="102"/>
    </row>
    <row r="73" spans="2:15">
      <c r="B73" s="580"/>
      <c r="C73" s="1357" t="s">
        <v>332</v>
      </c>
      <c r="D73" s="1358"/>
      <c r="E73" s="1359"/>
      <c r="F73" s="629"/>
      <c r="G73" s="569" t="s">
        <v>222</v>
      </c>
      <c r="H73" s="596" t="s">
        <v>222</v>
      </c>
      <c r="I73" s="596" t="s">
        <v>222</v>
      </c>
      <c r="J73" s="569" t="s">
        <v>222</v>
      </c>
      <c r="K73" s="569" t="s">
        <v>222</v>
      </c>
      <c r="L73" s="16"/>
      <c r="M73" s="16"/>
      <c r="O73" s="102"/>
    </row>
    <row r="74" spans="2:15">
      <c r="B74" s="580"/>
      <c r="C74" s="1357" t="s">
        <v>374</v>
      </c>
      <c r="D74" s="1358"/>
      <c r="E74" s="1359"/>
      <c r="F74" s="629"/>
      <c r="G74" s="569" t="s">
        <v>222</v>
      </c>
      <c r="H74" s="569" t="s">
        <v>222</v>
      </c>
      <c r="I74" s="569" t="s">
        <v>222</v>
      </c>
      <c r="J74" s="569" t="s">
        <v>222</v>
      </c>
      <c r="K74" s="569" t="s">
        <v>222</v>
      </c>
      <c r="L74" s="16"/>
      <c r="M74" s="16"/>
      <c r="O74" s="102"/>
    </row>
    <row r="75" spans="2:15">
      <c r="B75" s="580"/>
      <c r="C75" s="1357" t="s">
        <v>333</v>
      </c>
      <c r="D75" s="1358"/>
      <c r="E75" s="1359"/>
      <c r="F75" s="629"/>
      <c r="G75" s="569" t="s">
        <v>223</v>
      </c>
      <c r="H75" s="569" t="s">
        <v>222</v>
      </c>
      <c r="I75" s="569" t="s">
        <v>222</v>
      </c>
      <c r="J75" s="587" t="s">
        <v>223</v>
      </c>
      <c r="K75" s="587" t="s">
        <v>223</v>
      </c>
      <c r="L75" s="16"/>
      <c r="M75" s="16"/>
      <c r="O75" s="102"/>
    </row>
    <row r="76" spans="2:15">
      <c r="B76" s="580"/>
      <c r="C76" s="1328" t="s">
        <v>375</v>
      </c>
      <c r="D76" s="1329"/>
      <c r="E76" s="1330"/>
      <c r="F76" s="626"/>
      <c r="G76" s="579" t="s">
        <v>222</v>
      </c>
      <c r="H76" s="579" t="s">
        <v>222</v>
      </c>
      <c r="I76" s="579" t="s">
        <v>222</v>
      </c>
      <c r="J76" s="579" t="s">
        <v>222</v>
      </c>
      <c r="K76" s="579" t="s">
        <v>222</v>
      </c>
      <c r="L76" s="16"/>
      <c r="M76" s="16"/>
      <c r="O76" s="102"/>
    </row>
    <row r="77" spans="2:15">
      <c r="B77" s="576" t="s">
        <v>105</v>
      </c>
      <c r="C77" s="1337" t="s">
        <v>106</v>
      </c>
      <c r="D77" s="1338"/>
      <c r="E77" s="1339"/>
      <c r="F77" s="575"/>
      <c r="G77" s="560" t="s">
        <v>222</v>
      </c>
      <c r="H77" s="560" t="s">
        <v>222</v>
      </c>
      <c r="I77" s="560" t="s">
        <v>222</v>
      </c>
      <c r="J77" s="560" t="s">
        <v>222</v>
      </c>
      <c r="K77" s="560" t="s">
        <v>222</v>
      </c>
      <c r="L77" s="16"/>
      <c r="M77" s="16"/>
      <c r="O77" s="102"/>
    </row>
    <row r="78" spans="2:15">
      <c r="B78" s="597" t="s">
        <v>107</v>
      </c>
      <c r="C78" s="1337" t="s">
        <v>108</v>
      </c>
      <c r="D78" s="1338"/>
      <c r="E78" s="1339"/>
      <c r="F78" s="626"/>
      <c r="G78" s="579" t="s">
        <v>222</v>
      </c>
      <c r="H78" s="579" t="s">
        <v>222</v>
      </c>
      <c r="I78" s="579" t="s">
        <v>222</v>
      </c>
      <c r="J78" s="579" t="s">
        <v>222</v>
      </c>
      <c r="K78" s="579" t="s">
        <v>222</v>
      </c>
      <c r="L78" s="16"/>
      <c r="M78" s="16"/>
      <c r="O78" s="102"/>
    </row>
    <row r="79" spans="2:15">
      <c r="B79" s="580" t="s">
        <v>109</v>
      </c>
      <c r="C79" s="1337" t="s">
        <v>108</v>
      </c>
      <c r="D79" s="1338"/>
      <c r="E79" s="1339"/>
      <c r="F79" s="626"/>
      <c r="G79" s="579" t="s">
        <v>222</v>
      </c>
      <c r="H79" s="579" t="s">
        <v>222</v>
      </c>
      <c r="I79" s="579" t="s">
        <v>222</v>
      </c>
      <c r="J79" s="579" t="s">
        <v>222</v>
      </c>
      <c r="K79" s="579" t="s">
        <v>222</v>
      </c>
      <c r="L79" s="16"/>
      <c r="M79" s="16"/>
      <c r="O79" s="102"/>
    </row>
    <row r="80" spans="2:15">
      <c r="B80" s="576" t="s">
        <v>110</v>
      </c>
      <c r="C80" s="1337" t="s">
        <v>108</v>
      </c>
      <c r="D80" s="1338"/>
      <c r="E80" s="1339"/>
      <c r="F80" s="575"/>
      <c r="G80" s="560" t="s">
        <v>222</v>
      </c>
      <c r="H80" s="560" t="s">
        <v>222</v>
      </c>
      <c r="I80" s="560" t="s">
        <v>222</v>
      </c>
      <c r="J80" s="560" t="s">
        <v>222</v>
      </c>
      <c r="K80" s="560" t="s">
        <v>222</v>
      </c>
      <c r="L80" s="16"/>
      <c r="M80" s="16"/>
      <c r="O80" s="102"/>
    </row>
    <row r="81" spans="2:15">
      <c r="B81" s="592" t="s">
        <v>49</v>
      </c>
      <c r="C81" s="1337" t="s">
        <v>111</v>
      </c>
      <c r="D81" s="1338"/>
      <c r="E81" s="1339"/>
      <c r="F81" s="581"/>
      <c r="G81" s="582" t="s">
        <v>222</v>
      </c>
      <c r="H81" s="582" t="s">
        <v>222</v>
      </c>
      <c r="I81" s="582" t="s">
        <v>222</v>
      </c>
      <c r="J81" s="582" t="s">
        <v>222</v>
      </c>
      <c r="K81" s="582" t="s">
        <v>222</v>
      </c>
      <c r="L81" s="16"/>
      <c r="M81" s="16"/>
      <c r="O81" s="102"/>
    </row>
    <row r="82" spans="2:15">
      <c r="B82" s="592" t="s">
        <v>202</v>
      </c>
      <c r="C82" s="1337" t="s">
        <v>111</v>
      </c>
      <c r="D82" s="1338"/>
      <c r="E82" s="1339"/>
      <c r="F82" s="626"/>
      <c r="G82" s="579" t="s">
        <v>222</v>
      </c>
      <c r="H82" s="579" t="s">
        <v>222</v>
      </c>
      <c r="I82" s="579" t="s">
        <v>222</v>
      </c>
      <c r="J82" s="579" t="s">
        <v>222</v>
      </c>
      <c r="K82" s="579" t="s">
        <v>222</v>
      </c>
      <c r="L82" s="16"/>
      <c r="M82" s="16"/>
      <c r="O82" s="102"/>
    </row>
    <row r="83" spans="2:15">
      <c r="B83" s="576" t="s">
        <v>203</v>
      </c>
      <c r="C83" s="1364"/>
      <c r="D83" s="1364"/>
      <c r="E83" s="1365"/>
      <c r="F83" s="630"/>
      <c r="G83" s="583" t="s">
        <v>222</v>
      </c>
      <c r="H83" s="583" t="s">
        <v>222</v>
      </c>
      <c r="I83" s="583" t="s">
        <v>222</v>
      </c>
      <c r="J83" s="583" t="s">
        <v>222</v>
      </c>
      <c r="K83" s="583" t="s">
        <v>222</v>
      </c>
      <c r="L83" s="16"/>
      <c r="M83" s="16"/>
      <c r="O83" s="102"/>
    </row>
    <row r="84" spans="2:15">
      <c r="B84" s="576" t="s">
        <v>376</v>
      </c>
      <c r="C84" s="1340"/>
      <c r="D84" s="1340"/>
      <c r="E84" s="1341"/>
      <c r="F84" s="575"/>
      <c r="G84" s="560" t="s">
        <v>223</v>
      </c>
      <c r="H84" s="560" t="s">
        <v>223</v>
      </c>
      <c r="I84" s="560" t="s">
        <v>222</v>
      </c>
      <c r="J84" s="560" t="s">
        <v>223</v>
      </c>
      <c r="K84" s="560" t="s">
        <v>222</v>
      </c>
      <c r="L84" s="16"/>
      <c r="M84" s="16"/>
      <c r="O84" s="102"/>
    </row>
    <row r="85" spans="2:15">
      <c r="B85" s="577" t="s">
        <v>377</v>
      </c>
      <c r="C85" s="1325" t="s">
        <v>68</v>
      </c>
      <c r="D85" s="1326"/>
      <c r="E85" s="1327"/>
      <c r="F85" s="615"/>
      <c r="G85" s="567" t="s">
        <v>222</v>
      </c>
      <c r="H85" s="567" t="s">
        <v>222</v>
      </c>
      <c r="I85" s="567" t="s">
        <v>223</v>
      </c>
      <c r="J85" s="567" t="s">
        <v>222</v>
      </c>
      <c r="K85" s="567" t="s">
        <v>223</v>
      </c>
      <c r="L85" s="16"/>
      <c r="M85" s="16"/>
      <c r="O85" s="102"/>
    </row>
    <row r="86" spans="2:15">
      <c r="B86" s="580"/>
      <c r="C86" s="1328" t="s">
        <v>378</v>
      </c>
      <c r="D86" s="1329"/>
      <c r="E86" s="1330"/>
      <c r="F86" s="631"/>
      <c r="G86" s="598" t="s">
        <v>223</v>
      </c>
      <c r="H86" s="598" t="s">
        <v>223</v>
      </c>
      <c r="I86" s="598" t="s">
        <v>5</v>
      </c>
      <c r="J86" s="598" t="s">
        <v>223</v>
      </c>
      <c r="K86" s="598" t="s">
        <v>5</v>
      </c>
      <c r="L86" s="16"/>
      <c r="M86" s="16"/>
      <c r="O86" s="102"/>
    </row>
    <row r="87" spans="2:15">
      <c r="B87" s="577" t="s">
        <v>379</v>
      </c>
      <c r="C87" s="1337" t="s">
        <v>71</v>
      </c>
      <c r="D87" s="1338"/>
      <c r="E87" s="1339"/>
      <c r="F87" s="575"/>
      <c r="G87" s="560" t="s">
        <v>222</v>
      </c>
      <c r="H87" s="560" t="s">
        <v>222</v>
      </c>
      <c r="I87" s="560" t="s">
        <v>222</v>
      </c>
      <c r="J87" s="560" t="s">
        <v>222</v>
      </c>
      <c r="K87" s="560" t="s">
        <v>222</v>
      </c>
      <c r="L87" s="16"/>
      <c r="M87" s="16"/>
      <c r="O87" s="102"/>
    </row>
    <row r="88" spans="2:15" ht="21.55">
      <c r="B88" s="1377" t="s">
        <v>0</v>
      </c>
      <c r="C88" s="1377"/>
      <c r="D88" s="1377"/>
      <c r="E88" s="1377"/>
      <c r="F88" s="1377"/>
      <c r="G88" s="1377"/>
      <c r="H88" s="1377"/>
      <c r="I88" s="1377"/>
      <c r="J88" s="1377"/>
      <c r="K88" s="1377"/>
      <c r="L88" s="16"/>
      <c r="M88" s="16"/>
      <c r="O88" s="102"/>
    </row>
    <row r="89" spans="2:15">
      <c r="B89" s="584" t="s">
        <v>10</v>
      </c>
      <c r="C89" s="562"/>
      <c r="D89" s="562"/>
      <c r="E89" s="562"/>
      <c r="F89" s="562"/>
      <c r="G89" s="585"/>
      <c r="H89" s="585"/>
      <c r="I89" s="585"/>
      <c r="J89" s="585"/>
      <c r="K89" s="586"/>
      <c r="L89" s="16"/>
      <c r="M89" s="16"/>
      <c r="O89" s="102"/>
    </row>
    <row r="90" spans="2:15">
      <c r="B90" s="577" t="s">
        <v>112</v>
      </c>
      <c r="C90" s="1325" t="s">
        <v>113</v>
      </c>
      <c r="D90" s="1326"/>
      <c r="E90" s="1327"/>
      <c r="F90" s="615"/>
      <c r="G90" s="567" t="s">
        <v>222</v>
      </c>
      <c r="H90" s="567" t="s">
        <v>222</v>
      </c>
      <c r="I90" s="567" t="s">
        <v>222</v>
      </c>
      <c r="J90" s="567" t="s">
        <v>222</v>
      </c>
      <c r="K90" s="567" t="s">
        <v>222</v>
      </c>
      <c r="L90" s="16"/>
      <c r="M90" s="16"/>
      <c r="O90" s="102"/>
    </row>
    <row r="91" spans="2:15">
      <c r="B91" s="592"/>
      <c r="C91" s="1328" t="s">
        <v>114</v>
      </c>
      <c r="D91" s="1329"/>
      <c r="E91" s="1330"/>
      <c r="F91" s="626"/>
      <c r="G91" s="578" t="s">
        <v>223</v>
      </c>
      <c r="H91" s="578" t="s">
        <v>223</v>
      </c>
      <c r="I91" s="579" t="s">
        <v>222</v>
      </c>
      <c r="J91" s="578" t="s">
        <v>223</v>
      </c>
      <c r="K91" s="579" t="s">
        <v>222</v>
      </c>
      <c r="L91" s="16"/>
      <c r="M91" s="16"/>
      <c r="O91" s="102"/>
    </row>
    <row r="92" spans="2:15">
      <c r="B92" s="577" t="s">
        <v>115</v>
      </c>
      <c r="C92" s="1337" t="s">
        <v>116</v>
      </c>
      <c r="D92" s="1338"/>
      <c r="E92" s="1339"/>
      <c r="F92" s="593"/>
      <c r="G92" s="583" t="s">
        <v>222</v>
      </c>
      <c r="H92" s="583" t="s">
        <v>222</v>
      </c>
      <c r="I92" s="583" t="s">
        <v>222</v>
      </c>
      <c r="J92" s="583" t="s">
        <v>222</v>
      </c>
      <c r="K92" s="583" t="s">
        <v>222</v>
      </c>
      <c r="L92" s="16"/>
      <c r="M92" s="16"/>
      <c r="O92" s="102"/>
    </row>
    <row r="93" spans="2:15">
      <c r="B93" s="577" t="s">
        <v>117</v>
      </c>
      <c r="C93" s="1337" t="s">
        <v>118</v>
      </c>
      <c r="D93" s="1338"/>
      <c r="E93" s="1339"/>
      <c r="F93" s="614"/>
      <c r="G93" s="560" t="s">
        <v>222</v>
      </c>
      <c r="H93" s="560" t="s">
        <v>222</v>
      </c>
      <c r="I93" s="560" t="s">
        <v>222</v>
      </c>
      <c r="J93" s="560" t="s">
        <v>222</v>
      </c>
      <c r="K93" s="560" t="s">
        <v>222</v>
      </c>
      <c r="L93" s="16"/>
      <c r="M93" s="16"/>
      <c r="O93" s="102"/>
    </row>
    <row r="94" spans="2:15">
      <c r="B94" s="577" t="s">
        <v>204</v>
      </c>
      <c r="C94" s="1338"/>
      <c r="D94" s="1338"/>
      <c r="E94" s="1339"/>
      <c r="F94" s="614"/>
      <c r="G94" s="567" t="s">
        <v>223</v>
      </c>
      <c r="H94" s="567" t="s">
        <v>223</v>
      </c>
      <c r="I94" s="567" t="s">
        <v>222</v>
      </c>
      <c r="J94" s="567" t="s">
        <v>223</v>
      </c>
      <c r="K94" s="567" t="s">
        <v>222</v>
      </c>
      <c r="L94" s="16"/>
      <c r="M94" s="16"/>
      <c r="O94" s="102"/>
    </row>
    <row r="95" spans="2:15">
      <c r="B95" s="577" t="s">
        <v>119</v>
      </c>
      <c r="C95" s="1325" t="s">
        <v>120</v>
      </c>
      <c r="D95" s="1326"/>
      <c r="E95" s="1327"/>
      <c r="F95" s="615"/>
      <c r="G95" s="567" t="s">
        <v>222</v>
      </c>
      <c r="H95" s="567" t="s">
        <v>222</v>
      </c>
      <c r="I95" s="566" t="s">
        <v>223</v>
      </c>
      <c r="J95" s="567" t="s">
        <v>222</v>
      </c>
      <c r="K95" s="566" t="s">
        <v>223</v>
      </c>
      <c r="L95" s="16"/>
      <c r="M95" s="16"/>
      <c r="O95" s="102"/>
    </row>
    <row r="96" spans="2:15">
      <c r="B96" s="580"/>
      <c r="C96" s="1328" t="s">
        <v>93</v>
      </c>
      <c r="D96" s="1329"/>
      <c r="E96" s="1330"/>
      <c r="F96" s="631"/>
      <c r="G96" s="599" t="s">
        <v>223</v>
      </c>
      <c r="H96" s="599" t="s">
        <v>223</v>
      </c>
      <c r="I96" s="599" t="s">
        <v>222</v>
      </c>
      <c r="J96" s="599" t="s">
        <v>223</v>
      </c>
      <c r="K96" s="599" t="s">
        <v>222</v>
      </c>
      <c r="L96" s="16"/>
      <c r="M96" s="16"/>
      <c r="O96" s="102"/>
    </row>
    <row r="97" spans="2:15">
      <c r="B97" s="576" t="s">
        <v>331</v>
      </c>
      <c r="C97" s="1338"/>
      <c r="D97" s="1338"/>
      <c r="E97" s="1339"/>
      <c r="F97" s="575"/>
      <c r="G97" s="560" t="s">
        <v>222</v>
      </c>
      <c r="H97" s="560" t="s">
        <v>222</v>
      </c>
      <c r="I97" s="560" t="s">
        <v>222</v>
      </c>
      <c r="J97" s="560" t="s">
        <v>222</v>
      </c>
      <c r="K97" s="560" t="s">
        <v>222</v>
      </c>
      <c r="L97" s="16"/>
      <c r="M97" s="16"/>
      <c r="O97" s="102"/>
    </row>
    <row r="98" spans="2:15">
      <c r="B98" s="576" t="s">
        <v>19</v>
      </c>
      <c r="C98" s="1366"/>
      <c r="D98" s="1366"/>
      <c r="E98" s="1367"/>
      <c r="F98" s="571"/>
      <c r="G98" s="560" t="s">
        <v>222</v>
      </c>
      <c r="H98" s="560" t="s">
        <v>222</v>
      </c>
      <c r="I98" s="560" t="s">
        <v>222</v>
      </c>
      <c r="J98" s="560" t="s">
        <v>222</v>
      </c>
      <c r="K98" s="560" t="s">
        <v>222</v>
      </c>
      <c r="L98" s="16"/>
      <c r="M98" s="16"/>
      <c r="O98" s="102"/>
    </row>
    <row r="99" spans="2:15">
      <c r="B99" s="577" t="s">
        <v>230</v>
      </c>
      <c r="C99" s="1325" t="s">
        <v>12</v>
      </c>
      <c r="D99" s="1326"/>
      <c r="E99" s="1327"/>
      <c r="F99" s="615"/>
      <c r="G99" s="567" t="s">
        <v>222</v>
      </c>
      <c r="H99" s="567" t="s">
        <v>222</v>
      </c>
      <c r="I99" s="567" t="s">
        <v>222</v>
      </c>
      <c r="J99" s="567" t="s">
        <v>222</v>
      </c>
      <c r="K99" s="567" t="s">
        <v>222</v>
      </c>
      <c r="L99" s="16"/>
      <c r="M99" s="16"/>
      <c r="O99" s="102"/>
    </row>
    <row r="100" spans="2:15">
      <c r="B100" s="580"/>
      <c r="C100" s="1357" t="s">
        <v>268</v>
      </c>
      <c r="D100" s="1358"/>
      <c r="E100" s="1359"/>
      <c r="F100" s="632"/>
      <c r="G100" s="600" t="s">
        <v>222</v>
      </c>
      <c r="H100" s="600" t="s">
        <v>222</v>
      </c>
      <c r="I100" s="600" t="s">
        <v>222</v>
      </c>
      <c r="J100" s="600" t="s">
        <v>222</v>
      </c>
      <c r="K100" s="600" t="s">
        <v>222</v>
      </c>
      <c r="L100" s="16"/>
      <c r="M100" s="16"/>
      <c r="O100" s="102"/>
    </row>
    <row r="101" spans="2:15">
      <c r="B101" s="580"/>
      <c r="C101" s="1357" t="s">
        <v>269</v>
      </c>
      <c r="D101" s="1358"/>
      <c r="E101" s="1359"/>
      <c r="F101" s="629"/>
      <c r="G101" s="587" t="s">
        <v>222</v>
      </c>
      <c r="H101" s="587" t="s">
        <v>222</v>
      </c>
      <c r="I101" s="569" t="s">
        <v>222</v>
      </c>
      <c r="J101" s="587" t="s">
        <v>222</v>
      </c>
      <c r="K101" s="569" t="s">
        <v>222</v>
      </c>
      <c r="L101" s="16"/>
      <c r="M101" s="16"/>
      <c r="O101" s="102"/>
    </row>
    <row r="102" spans="2:15">
      <c r="B102" s="580"/>
      <c r="C102" s="1357" t="s">
        <v>270</v>
      </c>
      <c r="D102" s="1358"/>
      <c r="E102" s="1359"/>
      <c r="F102" s="629"/>
      <c r="G102" s="587" t="s">
        <v>223</v>
      </c>
      <c r="H102" s="587" t="s">
        <v>223</v>
      </c>
      <c r="I102" s="569" t="s">
        <v>222</v>
      </c>
      <c r="J102" s="587" t="s">
        <v>223</v>
      </c>
      <c r="K102" s="569" t="s">
        <v>222</v>
      </c>
      <c r="L102" s="16"/>
      <c r="M102" s="16"/>
      <c r="O102" s="102"/>
    </row>
    <row r="103" spans="2:15" hidden="1">
      <c r="B103" s="580"/>
      <c r="C103" s="1357" t="s">
        <v>605</v>
      </c>
      <c r="D103" s="1358"/>
      <c r="E103" s="1359"/>
      <c r="F103" s="960"/>
      <c r="G103" s="587" t="s">
        <v>5</v>
      </c>
      <c r="H103" s="587" t="s">
        <v>5</v>
      </c>
      <c r="I103" s="569" t="s">
        <v>5</v>
      </c>
      <c r="J103" s="587" t="s">
        <v>5</v>
      </c>
      <c r="K103" s="569" t="s">
        <v>5</v>
      </c>
      <c r="L103" s="16"/>
      <c r="M103" s="16"/>
      <c r="O103" s="102"/>
    </row>
    <row r="104" spans="2:15">
      <c r="B104" s="580"/>
      <c r="C104" s="1360" t="s">
        <v>380</v>
      </c>
      <c r="D104" s="1361"/>
      <c r="E104" s="1362"/>
      <c r="F104" s="627"/>
      <c r="G104" s="569" t="s">
        <v>5</v>
      </c>
      <c r="H104" s="569" t="s">
        <v>6</v>
      </c>
      <c r="I104" s="569" t="s">
        <v>6</v>
      </c>
      <c r="J104" s="569" t="s">
        <v>6</v>
      </c>
      <c r="K104" s="569" t="s">
        <v>6</v>
      </c>
      <c r="L104" s="16"/>
      <c r="M104" s="16"/>
      <c r="O104" s="102"/>
    </row>
    <row r="105" spans="2:15" ht="23.75" customHeight="1">
      <c r="B105" s="580"/>
      <c r="C105" s="1368" t="s">
        <v>390</v>
      </c>
      <c r="D105" s="1369"/>
      <c r="E105" s="1370"/>
      <c r="F105" s="627"/>
      <c r="G105" s="587" t="s">
        <v>6</v>
      </c>
      <c r="H105" s="569" t="s">
        <v>5</v>
      </c>
      <c r="I105" s="587" t="s">
        <v>6</v>
      </c>
      <c r="J105" s="569" t="s">
        <v>5</v>
      </c>
      <c r="K105" s="587" t="s">
        <v>6</v>
      </c>
      <c r="L105" s="16"/>
      <c r="M105" s="16"/>
      <c r="O105" s="102"/>
    </row>
    <row r="106" spans="2:15" ht="23.75" customHeight="1">
      <c r="B106" s="592"/>
      <c r="C106" s="1371" t="s">
        <v>391</v>
      </c>
      <c r="D106" s="1335"/>
      <c r="E106" s="1336"/>
      <c r="F106" s="628"/>
      <c r="G106" s="579" t="s">
        <v>6</v>
      </c>
      <c r="H106" s="579" t="s">
        <v>6</v>
      </c>
      <c r="I106" s="569" t="s">
        <v>5</v>
      </c>
      <c r="J106" s="579" t="s">
        <v>6</v>
      </c>
      <c r="K106" s="569" t="s">
        <v>5</v>
      </c>
      <c r="L106" s="16"/>
      <c r="M106" s="16"/>
      <c r="O106" s="102"/>
    </row>
    <row r="107" spans="2:15">
      <c r="B107" s="570" t="s">
        <v>127</v>
      </c>
      <c r="C107" s="1352"/>
      <c r="D107" s="1352"/>
      <c r="E107" s="1353"/>
      <c r="F107" s="603"/>
      <c r="G107" s="618" t="s">
        <v>223</v>
      </c>
      <c r="H107" s="618" t="s">
        <v>223</v>
      </c>
      <c r="I107" s="560" t="s">
        <v>222</v>
      </c>
      <c r="J107" s="618" t="s">
        <v>223</v>
      </c>
      <c r="K107" s="560" t="s">
        <v>222</v>
      </c>
      <c r="L107" s="16"/>
      <c r="M107" s="16"/>
      <c r="O107" s="102"/>
    </row>
    <row r="108" spans="2:15">
      <c r="B108" s="570" t="s">
        <v>128</v>
      </c>
      <c r="C108" s="1352"/>
      <c r="D108" s="1352"/>
      <c r="E108" s="1353"/>
      <c r="F108" s="603"/>
      <c r="G108" s="601" t="str">
        <f t="shared" ref="G108:K108" si="1">+G107</f>
        <v>-</v>
      </c>
      <c r="H108" s="601" t="str">
        <f t="shared" si="1"/>
        <v>-</v>
      </c>
      <c r="I108" s="560" t="str">
        <f t="shared" si="1"/>
        <v>S</v>
      </c>
      <c r="J108" s="601" t="str">
        <f t="shared" si="1"/>
        <v>-</v>
      </c>
      <c r="K108" s="560" t="str">
        <f t="shared" si="1"/>
        <v>S</v>
      </c>
      <c r="L108" s="16"/>
      <c r="M108" s="16"/>
      <c r="O108" s="102"/>
    </row>
    <row r="109" spans="2:15">
      <c r="B109" s="570" t="s">
        <v>1</v>
      </c>
      <c r="C109" s="1352"/>
      <c r="D109" s="1352"/>
      <c r="E109" s="1353"/>
      <c r="F109" s="571"/>
      <c r="G109" s="560" t="s">
        <v>223</v>
      </c>
      <c r="H109" s="560" t="s">
        <v>222</v>
      </c>
      <c r="I109" s="560" t="s">
        <v>222</v>
      </c>
      <c r="J109" s="560" t="s">
        <v>222</v>
      </c>
      <c r="K109" s="560" t="s">
        <v>222</v>
      </c>
      <c r="L109" s="16"/>
      <c r="M109" s="16"/>
      <c r="O109" s="102"/>
    </row>
    <row r="110" spans="2:15">
      <c r="B110" s="602" t="s">
        <v>129</v>
      </c>
      <c r="C110" s="1352"/>
      <c r="D110" s="1352"/>
      <c r="E110" s="1353"/>
      <c r="F110" s="603"/>
      <c r="G110" s="582" t="s">
        <v>223</v>
      </c>
      <c r="H110" s="582" t="str">
        <f t="shared" ref="H110:K110" si="2">+H109</f>
        <v>S</v>
      </c>
      <c r="I110" s="582" t="str">
        <f t="shared" si="2"/>
        <v>S</v>
      </c>
      <c r="J110" s="582" t="str">
        <f t="shared" si="2"/>
        <v>S</v>
      </c>
      <c r="K110" s="582" t="str">
        <f t="shared" si="2"/>
        <v>S</v>
      </c>
      <c r="L110" s="16"/>
      <c r="M110" s="16"/>
      <c r="O110" s="102"/>
    </row>
    <row r="111" spans="2:15">
      <c r="B111" s="604" t="s">
        <v>13</v>
      </c>
      <c r="C111" s="562"/>
      <c r="D111" s="562"/>
      <c r="E111" s="562"/>
      <c r="F111" s="562"/>
      <c r="G111" s="585"/>
      <c r="H111" s="585"/>
      <c r="I111" s="585"/>
      <c r="J111" s="585"/>
      <c r="K111" s="586"/>
      <c r="L111" s="16"/>
      <c r="M111" s="16"/>
      <c r="O111" s="102"/>
    </row>
    <row r="112" spans="2:15">
      <c r="B112" s="577" t="s">
        <v>31</v>
      </c>
      <c r="C112" s="1337" t="s">
        <v>131</v>
      </c>
      <c r="D112" s="1338"/>
      <c r="E112" s="1339"/>
      <c r="F112" s="631"/>
      <c r="G112" s="599" t="s">
        <v>222</v>
      </c>
      <c r="H112" s="599" t="s">
        <v>222</v>
      </c>
      <c r="I112" s="599" t="s">
        <v>222</v>
      </c>
      <c r="J112" s="599" t="s">
        <v>222</v>
      </c>
      <c r="K112" s="599" t="s">
        <v>222</v>
      </c>
      <c r="L112" s="16"/>
      <c r="M112" s="16"/>
      <c r="O112" s="102"/>
    </row>
    <row r="113" spans="2:15">
      <c r="B113" s="577" t="s">
        <v>33</v>
      </c>
      <c r="C113" s="1325" t="s">
        <v>140</v>
      </c>
      <c r="D113" s="1326"/>
      <c r="E113" s="1327"/>
      <c r="F113" s="615"/>
      <c r="G113" s="567" t="s">
        <v>222</v>
      </c>
      <c r="H113" s="567" t="s">
        <v>222</v>
      </c>
      <c r="I113" s="567" t="s">
        <v>222</v>
      </c>
      <c r="J113" s="567" t="s">
        <v>222</v>
      </c>
      <c r="K113" s="567" t="s">
        <v>222</v>
      </c>
      <c r="L113" s="16"/>
      <c r="M113" s="16"/>
      <c r="O113" s="102"/>
    </row>
    <row r="114" spans="2:15">
      <c r="B114" s="580"/>
      <c r="C114" s="1357" t="s">
        <v>271</v>
      </c>
      <c r="D114" s="1358"/>
      <c r="E114" s="1359"/>
      <c r="F114" s="629"/>
      <c r="G114" s="569" t="s">
        <v>222</v>
      </c>
      <c r="H114" s="569" t="s">
        <v>222</v>
      </c>
      <c r="I114" s="569" t="s">
        <v>222</v>
      </c>
      <c r="J114" s="569" t="s">
        <v>222</v>
      </c>
      <c r="K114" s="569" t="s">
        <v>222</v>
      </c>
      <c r="L114" s="16"/>
      <c r="M114" s="16"/>
      <c r="O114" s="102"/>
    </row>
    <row r="115" spans="2:15">
      <c r="B115" s="580"/>
      <c r="C115" s="1372" t="s">
        <v>272</v>
      </c>
      <c r="D115" s="1373"/>
      <c r="E115" s="1374"/>
      <c r="F115" s="626"/>
      <c r="G115" s="579" t="str">
        <f t="shared" ref="G115:K115" si="3">+G114</f>
        <v>S</v>
      </c>
      <c r="H115" s="579" t="str">
        <f t="shared" si="3"/>
        <v>S</v>
      </c>
      <c r="I115" s="579" t="str">
        <f t="shared" si="3"/>
        <v>S</v>
      </c>
      <c r="J115" s="579" t="str">
        <f t="shared" si="3"/>
        <v>S</v>
      </c>
      <c r="K115" s="579" t="str">
        <f t="shared" si="3"/>
        <v>S</v>
      </c>
      <c r="L115" s="16"/>
      <c r="M115" s="16"/>
      <c r="O115" s="102"/>
    </row>
    <row r="116" spans="2:15">
      <c r="B116" s="580"/>
      <c r="C116" s="1325" t="s">
        <v>141</v>
      </c>
      <c r="D116" s="1326"/>
      <c r="E116" s="1327"/>
      <c r="F116" s="615"/>
      <c r="G116" s="567" t="s">
        <v>222</v>
      </c>
      <c r="H116" s="567" t="s">
        <v>222</v>
      </c>
      <c r="I116" s="567" t="s">
        <v>222</v>
      </c>
      <c r="J116" s="567" t="s">
        <v>222</v>
      </c>
      <c r="K116" s="567" t="s">
        <v>222</v>
      </c>
      <c r="L116" s="16"/>
      <c r="M116" s="16"/>
      <c r="O116" s="102"/>
    </row>
    <row r="117" spans="2:15">
      <c r="B117" s="580"/>
      <c r="C117" s="1357" t="s">
        <v>271</v>
      </c>
      <c r="D117" s="1358"/>
      <c r="E117" s="1359"/>
      <c r="F117" s="629"/>
      <c r="G117" s="569" t="s">
        <v>223</v>
      </c>
      <c r="H117" s="569" t="s">
        <v>223</v>
      </c>
      <c r="I117" s="569" t="s">
        <v>222</v>
      </c>
      <c r="J117" s="569" t="s">
        <v>223</v>
      </c>
      <c r="K117" s="569" t="s">
        <v>222</v>
      </c>
      <c r="L117" s="16"/>
      <c r="M117" s="16"/>
      <c r="O117" s="102"/>
    </row>
    <row r="118" spans="2:15">
      <c r="B118" s="580"/>
      <c r="C118" s="1328" t="s">
        <v>272</v>
      </c>
      <c r="D118" s="1329"/>
      <c r="E118" s="1330"/>
      <c r="F118" s="626"/>
      <c r="G118" s="579" t="str">
        <f t="shared" ref="G118:K118" si="4">+G117</f>
        <v>-</v>
      </c>
      <c r="H118" s="579" t="str">
        <f t="shared" si="4"/>
        <v>-</v>
      </c>
      <c r="I118" s="579" t="str">
        <f t="shared" si="4"/>
        <v>S</v>
      </c>
      <c r="J118" s="579" t="str">
        <f t="shared" si="4"/>
        <v>-</v>
      </c>
      <c r="K118" s="579" t="str">
        <f t="shared" si="4"/>
        <v>S</v>
      </c>
      <c r="L118" s="16"/>
      <c r="M118" s="16"/>
      <c r="O118" s="102"/>
    </row>
    <row r="119" spans="2:15">
      <c r="B119" s="577" t="s">
        <v>139</v>
      </c>
      <c r="C119" s="1337" t="s">
        <v>141</v>
      </c>
      <c r="D119" s="1338"/>
      <c r="E119" s="1339"/>
      <c r="F119" s="615"/>
      <c r="G119" s="567" t="s">
        <v>222</v>
      </c>
      <c r="H119" s="567" t="s">
        <v>222</v>
      </c>
      <c r="I119" s="567" t="s">
        <v>222</v>
      </c>
      <c r="J119" s="567" t="s">
        <v>222</v>
      </c>
      <c r="K119" s="567" t="s">
        <v>222</v>
      </c>
      <c r="L119" s="16"/>
      <c r="M119" s="16"/>
      <c r="O119" s="102"/>
    </row>
    <row r="120" spans="2:15">
      <c r="B120" s="577" t="s">
        <v>143</v>
      </c>
      <c r="C120" s="1331" t="s">
        <v>144</v>
      </c>
      <c r="D120" s="1332"/>
      <c r="E120" s="1333"/>
      <c r="F120" s="633"/>
      <c r="G120" s="567" t="s">
        <v>222</v>
      </c>
      <c r="H120" s="567" t="s">
        <v>222</v>
      </c>
      <c r="I120" s="567" t="s">
        <v>222</v>
      </c>
      <c r="J120" s="567" t="s">
        <v>222</v>
      </c>
      <c r="K120" s="567" t="s">
        <v>222</v>
      </c>
      <c r="L120" s="16"/>
      <c r="M120" s="16"/>
      <c r="O120" s="102"/>
    </row>
    <row r="121" spans="2:15">
      <c r="B121" s="580"/>
      <c r="C121" s="1334" t="s">
        <v>232</v>
      </c>
      <c r="D121" s="1335"/>
      <c r="E121" s="1336"/>
      <c r="F121" s="628"/>
      <c r="G121" s="579" t="s">
        <v>222</v>
      </c>
      <c r="H121" s="579" t="s">
        <v>222</v>
      </c>
      <c r="I121" s="579" t="s">
        <v>222</v>
      </c>
      <c r="J121" s="579" t="s">
        <v>222</v>
      </c>
      <c r="K121" s="579" t="s">
        <v>222</v>
      </c>
      <c r="L121" s="16"/>
      <c r="M121" s="16"/>
      <c r="O121" s="102"/>
    </row>
    <row r="122" spans="2:15">
      <c r="B122" s="577" t="s">
        <v>145</v>
      </c>
      <c r="C122" s="1331" t="s">
        <v>144</v>
      </c>
      <c r="D122" s="1332"/>
      <c r="E122" s="1333"/>
      <c r="F122" s="633"/>
      <c r="G122" s="567" t="s">
        <v>222</v>
      </c>
      <c r="H122" s="567" t="s">
        <v>222</v>
      </c>
      <c r="I122" s="567" t="s">
        <v>222</v>
      </c>
      <c r="J122" s="567" t="s">
        <v>222</v>
      </c>
      <c r="K122" s="567" t="s">
        <v>222</v>
      </c>
      <c r="L122" s="16"/>
      <c r="M122" s="16"/>
      <c r="O122" s="102"/>
    </row>
    <row r="123" spans="2:15">
      <c r="B123" s="580"/>
      <c r="C123" s="1334" t="s">
        <v>142</v>
      </c>
      <c r="D123" s="1335"/>
      <c r="E123" s="1336"/>
      <c r="F123" s="628"/>
      <c r="G123" s="579" t="s">
        <v>222</v>
      </c>
      <c r="H123" s="579" t="s">
        <v>222</v>
      </c>
      <c r="I123" s="579" t="s">
        <v>222</v>
      </c>
      <c r="J123" s="579" t="s">
        <v>222</v>
      </c>
      <c r="K123" s="579" t="s">
        <v>222</v>
      </c>
      <c r="L123" s="16"/>
      <c r="M123" s="16"/>
      <c r="O123" s="102"/>
    </row>
    <row r="124" spans="2:15">
      <c r="B124" s="576" t="s">
        <v>50</v>
      </c>
      <c r="C124" s="1340"/>
      <c r="D124" s="1340"/>
      <c r="E124" s="1341"/>
      <c r="F124" s="575"/>
      <c r="G124" s="560" t="s">
        <v>222</v>
      </c>
      <c r="H124" s="560" t="s">
        <v>222</v>
      </c>
      <c r="I124" s="560" t="s">
        <v>222</v>
      </c>
      <c r="J124" s="560" t="s">
        <v>222</v>
      </c>
      <c r="K124" s="560" t="s">
        <v>222</v>
      </c>
      <c r="L124" s="16"/>
      <c r="M124" s="16"/>
      <c r="O124" s="102"/>
    </row>
    <row r="125" spans="2:15">
      <c r="B125" s="577" t="s">
        <v>273</v>
      </c>
      <c r="C125" s="1331" t="s">
        <v>381</v>
      </c>
      <c r="D125" s="1332"/>
      <c r="E125" s="1333"/>
      <c r="F125" s="627"/>
      <c r="G125" s="569" t="s">
        <v>222</v>
      </c>
      <c r="H125" s="569" t="s">
        <v>222</v>
      </c>
      <c r="I125" s="569" t="s">
        <v>222</v>
      </c>
      <c r="J125" s="569" t="s">
        <v>222</v>
      </c>
      <c r="K125" s="569" t="s">
        <v>222</v>
      </c>
      <c r="L125" s="16"/>
      <c r="M125" s="16"/>
      <c r="O125" s="102"/>
    </row>
    <row r="126" spans="2:15">
      <c r="B126" s="589"/>
      <c r="C126" s="1334" t="s">
        <v>69</v>
      </c>
      <c r="D126" s="1335"/>
      <c r="E126" s="1336"/>
      <c r="F126" s="628"/>
      <c r="G126" s="579" t="str">
        <f t="shared" ref="G126:K126" si="5">+G125</f>
        <v>S</v>
      </c>
      <c r="H126" s="579" t="str">
        <f t="shared" si="5"/>
        <v>S</v>
      </c>
      <c r="I126" s="579" t="str">
        <f t="shared" si="5"/>
        <v>S</v>
      </c>
      <c r="J126" s="579" t="str">
        <f t="shared" si="5"/>
        <v>S</v>
      </c>
      <c r="K126" s="579" t="str">
        <f t="shared" si="5"/>
        <v>S</v>
      </c>
      <c r="L126" s="16"/>
      <c r="M126" s="16"/>
      <c r="O126" s="102"/>
    </row>
    <row r="127" spans="2:15">
      <c r="B127" s="577" t="s">
        <v>147</v>
      </c>
      <c r="C127" s="1337" t="s">
        <v>69</v>
      </c>
      <c r="D127" s="1338"/>
      <c r="E127" s="1339"/>
      <c r="F127" s="631"/>
      <c r="G127" s="599" t="s">
        <v>222</v>
      </c>
      <c r="H127" s="599" t="s">
        <v>222</v>
      </c>
      <c r="I127" s="599" t="s">
        <v>222</v>
      </c>
      <c r="J127" s="599" t="s">
        <v>222</v>
      </c>
      <c r="K127" s="599" t="s">
        <v>222</v>
      </c>
      <c r="L127" s="16"/>
      <c r="M127" s="16"/>
      <c r="O127" s="102"/>
    </row>
    <row r="128" spans="2:15">
      <c r="B128" s="577" t="s">
        <v>382</v>
      </c>
      <c r="C128" s="1337" t="s">
        <v>198</v>
      </c>
      <c r="D128" s="1338"/>
      <c r="E128" s="1339"/>
      <c r="F128" s="575"/>
      <c r="G128" s="560" t="s">
        <v>222</v>
      </c>
      <c r="H128" s="560" t="s">
        <v>222</v>
      </c>
      <c r="I128" s="560" t="s">
        <v>222</v>
      </c>
      <c r="J128" s="560" t="s">
        <v>222</v>
      </c>
      <c r="K128" s="560" t="s">
        <v>222</v>
      </c>
      <c r="L128" s="16"/>
      <c r="M128" s="16"/>
      <c r="O128" s="102"/>
    </row>
    <row r="129" spans="2:15">
      <c r="B129" s="576" t="s">
        <v>233</v>
      </c>
      <c r="C129" s="1337" t="s">
        <v>198</v>
      </c>
      <c r="D129" s="1338"/>
      <c r="E129" s="1339"/>
      <c r="F129" s="575"/>
      <c r="G129" s="605" t="s">
        <v>222</v>
      </c>
      <c r="H129" s="605" t="s">
        <v>222</v>
      </c>
      <c r="I129" s="605" t="s">
        <v>222</v>
      </c>
      <c r="J129" s="605" t="s">
        <v>222</v>
      </c>
      <c r="K129" s="605" t="s">
        <v>222</v>
      </c>
      <c r="L129" s="16"/>
      <c r="M129" s="16"/>
      <c r="O129" s="102"/>
    </row>
    <row r="130" spans="2:15">
      <c r="B130" s="577" t="s">
        <v>51</v>
      </c>
      <c r="C130" s="1354" t="s">
        <v>78</v>
      </c>
      <c r="D130" s="1355"/>
      <c r="E130" s="1356"/>
      <c r="F130" s="634"/>
      <c r="G130" s="583" t="s">
        <v>222</v>
      </c>
      <c r="H130" s="599" t="s">
        <v>222</v>
      </c>
      <c r="I130" s="599" t="s">
        <v>222</v>
      </c>
      <c r="J130" s="599" t="s">
        <v>222</v>
      </c>
      <c r="K130" s="599" t="s">
        <v>222</v>
      </c>
      <c r="L130" s="16"/>
      <c r="M130" s="16"/>
      <c r="O130" s="102"/>
    </row>
    <row r="131" spans="2:15">
      <c r="B131" s="597" t="s">
        <v>149</v>
      </c>
      <c r="C131" s="1337" t="s">
        <v>140</v>
      </c>
      <c r="D131" s="1338"/>
      <c r="E131" s="1339"/>
      <c r="F131" s="575"/>
      <c r="G131" s="560" t="s">
        <v>222</v>
      </c>
      <c r="H131" s="560" t="s">
        <v>222</v>
      </c>
      <c r="I131" s="560" t="s">
        <v>222</v>
      </c>
      <c r="J131" s="560" t="s">
        <v>222</v>
      </c>
      <c r="K131" s="560" t="s">
        <v>222</v>
      </c>
      <c r="L131" s="16"/>
      <c r="M131" s="16"/>
      <c r="O131" s="102"/>
    </row>
    <row r="132" spans="2:15">
      <c r="B132" s="576" t="s">
        <v>274</v>
      </c>
      <c r="C132" s="1338"/>
      <c r="D132" s="1338"/>
      <c r="E132" s="1339"/>
      <c r="F132" s="575"/>
      <c r="G132" s="560" t="s">
        <v>222</v>
      </c>
      <c r="H132" s="560" t="s">
        <v>222</v>
      </c>
      <c r="I132" s="560" t="s">
        <v>222</v>
      </c>
      <c r="J132" s="560" t="s">
        <v>222</v>
      </c>
      <c r="K132" s="560" t="s">
        <v>222</v>
      </c>
      <c r="L132" s="16"/>
      <c r="M132" s="16"/>
      <c r="O132" s="102"/>
    </row>
    <row r="133" spans="2:15">
      <c r="B133" s="577" t="s">
        <v>190</v>
      </c>
      <c r="C133" s="1337" t="s">
        <v>73</v>
      </c>
      <c r="D133" s="1338"/>
      <c r="E133" s="1339"/>
      <c r="F133" s="626"/>
      <c r="G133" s="579" t="s">
        <v>222</v>
      </c>
      <c r="H133" s="579" t="s">
        <v>222</v>
      </c>
      <c r="I133" s="579" t="s">
        <v>222</v>
      </c>
      <c r="J133" s="579" t="s">
        <v>222</v>
      </c>
      <c r="K133" s="579" t="s">
        <v>222</v>
      </c>
      <c r="L133" s="16"/>
      <c r="M133" s="16"/>
      <c r="O133" s="102"/>
    </row>
    <row r="134" spans="2:15">
      <c r="B134" s="577" t="s">
        <v>151</v>
      </c>
      <c r="C134" s="1337" t="s">
        <v>152</v>
      </c>
      <c r="D134" s="1338"/>
      <c r="E134" s="1339"/>
      <c r="F134" s="626"/>
      <c r="G134" s="579" t="s">
        <v>222</v>
      </c>
      <c r="H134" s="579" t="s">
        <v>222</v>
      </c>
      <c r="I134" s="579" t="s">
        <v>222</v>
      </c>
      <c r="J134" s="579" t="s">
        <v>222</v>
      </c>
      <c r="K134" s="579" t="s">
        <v>222</v>
      </c>
      <c r="L134" s="16"/>
      <c r="M134" s="16"/>
      <c r="O134" s="102"/>
    </row>
    <row r="135" spans="2:15">
      <c r="B135" s="577" t="s">
        <v>275</v>
      </c>
      <c r="C135" s="1331" t="s">
        <v>383</v>
      </c>
      <c r="D135" s="1332"/>
      <c r="E135" s="1333"/>
      <c r="F135" s="627"/>
      <c r="G135" s="569" t="s">
        <v>222</v>
      </c>
      <c r="H135" s="569" t="s">
        <v>222</v>
      </c>
      <c r="I135" s="569" t="s">
        <v>222</v>
      </c>
      <c r="J135" s="569" t="s">
        <v>222</v>
      </c>
      <c r="K135" s="569" t="s">
        <v>222</v>
      </c>
      <c r="L135" s="16"/>
      <c r="M135" s="16"/>
      <c r="O135" s="102"/>
    </row>
    <row r="136" spans="2:15">
      <c r="B136" s="592"/>
      <c r="C136" s="1334" t="s">
        <v>71</v>
      </c>
      <c r="D136" s="1335"/>
      <c r="E136" s="1336"/>
      <c r="F136" s="628"/>
      <c r="G136" s="579" t="str">
        <f t="shared" ref="G136:K136" si="6">+G135</f>
        <v>S</v>
      </c>
      <c r="H136" s="579" t="str">
        <f t="shared" si="6"/>
        <v>S</v>
      </c>
      <c r="I136" s="579" t="str">
        <f t="shared" si="6"/>
        <v>S</v>
      </c>
      <c r="J136" s="579" t="str">
        <f t="shared" si="6"/>
        <v>S</v>
      </c>
      <c r="K136" s="579" t="str">
        <f t="shared" si="6"/>
        <v>S</v>
      </c>
      <c r="L136" s="16"/>
      <c r="M136" s="16"/>
      <c r="O136" s="102"/>
    </row>
    <row r="137" spans="2:15">
      <c r="B137" s="577" t="s">
        <v>276</v>
      </c>
      <c r="C137" s="1338"/>
      <c r="D137" s="1338"/>
      <c r="E137" s="1339"/>
      <c r="F137" s="614"/>
      <c r="G137" s="560" t="s">
        <v>222</v>
      </c>
      <c r="H137" s="560" t="s">
        <v>222</v>
      </c>
      <c r="I137" s="560" t="s">
        <v>222</v>
      </c>
      <c r="J137" s="560" t="s">
        <v>222</v>
      </c>
      <c r="K137" s="560" t="s">
        <v>222</v>
      </c>
      <c r="L137" s="16"/>
      <c r="M137" s="16"/>
      <c r="O137" s="102"/>
    </row>
    <row r="138" spans="2:15">
      <c r="B138" s="604" t="s">
        <v>154</v>
      </c>
      <c r="C138" s="606"/>
      <c r="D138" s="635"/>
      <c r="E138" s="635"/>
      <c r="F138" s="635"/>
      <c r="G138" s="607"/>
      <c r="H138" s="607"/>
      <c r="I138" s="607"/>
      <c r="J138" s="607"/>
      <c r="K138" s="608"/>
      <c r="L138" s="16"/>
      <c r="M138" s="16"/>
      <c r="O138" s="102"/>
    </row>
    <row r="139" spans="2:15">
      <c r="B139" s="577" t="s">
        <v>16</v>
      </c>
      <c r="C139" s="1325" t="s">
        <v>277</v>
      </c>
      <c r="D139" s="1326"/>
      <c r="E139" s="1327"/>
      <c r="F139" s="615"/>
      <c r="G139" s="567" t="s">
        <v>5</v>
      </c>
      <c r="H139" s="567" t="s">
        <v>222</v>
      </c>
      <c r="I139" s="567" t="s">
        <v>222</v>
      </c>
      <c r="J139" s="567" t="s">
        <v>222</v>
      </c>
      <c r="K139" s="567" t="s">
        <v>222</v>
      </c>
      <c r="L139" s="16"/>
      <c r="M139" s="16"/>
      <c r="O139" s="102"/>
    </row>
    <row r="140" spans="2:15">
      <c r="B140" s="580"/>
      <c r="C140" s="1328" t="s">
        <v>210</v>
      </c>
      <c r="D140" s="1329"/>
      <c r="E140" s="1330"/>
      <c r="F140" s="626"/>
      <c r="G140" s="579" t="s">
        <v>5</v>
      </c>
      <c r="H140" s="579" t="s">
        <v>222</v>
      </c>
      <c r="I140" s="579" t="s">
        <v>222</v>
      </c>
      <c r="J140" s="579" t="s">
        <v>222</v>
      </c>
      <c r="K140" s="579" t="s">
        <v>222</v>
      </c>
      <c r="L140" s="16"/>
      <c r="M140" s="16"/>
      <c r="O140" s="102"/>
    </row>
    <row r="141" spans="2:15">
      <c r="B141" s="577" t="s">
        <v>17</v>
      </c>
      <c r="C141" s="1325" t="s">
        <v>211</v>
      </c>
      <c r="D141" s="1326"/>
      <c r="E141" s="1327"/>
      <c r="F141" s="615"/>
      <c r="G141" s="567" t="s">
        <v>222</v>
      </c>
      <c r="H141" s="567" t="s">
        <v>223</v>
      </c>
      <c r="I141" s="567" t="s">
        <v>223</v>
      </c>
      <c r="J141" s="567" t="s">
        <v>223</v>
      </c>
      <c r="K141" s="567" t="s">
        <v>223</v>
      </c>
      <c r="L141" s="16"/>
      <c r="M141" s="16"/>
      <c r="O141" s="102"/>
    </row>
    <row r="142" spans="2:15">
      <c r="B142" s="580"/>
      <c r="C142" s="1357" t="s">
        <v>278</v>
      </c>
      <c r="D142" s="1358"/>
      <c r="E142" s="1359"/>
      <c r="F142" s="629"/>
      <c r="G142" s="569" t="s">
        <v>223</v>
      </c>
      <c r="H142" s="569" t="s">
        <v>222</v>
      </c>
      <c r="I142" s="569" t="s">
        <v>222</v>
      </c>
      <c r="J142" s="569" t="s">
        <v>222</v>
      </c>
      <c r="K142" s="569" t="s">
        <v>222</v>
      </c>
      <c r="L142" s="16"/>
      <c r="M142" s="16"/>
      <c r="O142" s="102"/>
    </row>
    <row r="143" spans="2:15">
      <c r="B143" s="609"/>
      <c r="C143" s="1357" t="s">
        <v>384</v>
      </c>
      <c r="D143" s="1358"/>
      <c r="E143" s="1359"/>
      <c r="F143" s="629"/>
      <c r="G143" s="569" t="str">
        <f t="shared" ref="G143:K143" si="7">+G142</f>
        <v>-</v>
      </c>
      <c r="H143" s="569" t="str">
        <f t="shared" si="7"/>
        <v>S</v>
      </c>
      <c r="I143" s="569" t="str">
        <f t="shared" si="7"/>
        <v>S</v>
      </c>
      <c r="J143" s="569" t="str">
        <f t="shared" si="7"/>
        <v>S</v>
      </c>
      <c r="K143" s="569" t="str">
        <f t="shared" si="7"/>
        <v>S</v>
      </c>
      <c r="L143" s="16"/>
      <c r="M143" s="16"/>
      <c r="O143" s="102"/>
    </row>
    <row r="144" spans="2:15">
      <c r="B144" s="580"/>
      <c r="C144" s="1360" t="s">
        <v>279</v>
      </c>
      <c r="D144" s="1361"/>
      <c r="E144" s="1362"/>
      <c r="F144" s="627"/>
      <c r="G144" s="569" t="str">
        <f t="shared" ref="G144:K144" si="8">+G142</f>
        <v>-</v>
      </c>
      <c r="H144" s="569" t="str">
        <f t="shared" si="8"/>
        <v>S</v>
      </c>
      <c r="I144" s="569" t="str">
        <f t="shared" si="8"/>
        <v>S</v>
      </c>
      <c r="J144" s="569" t="str">
        <f t="shared" si="8"/>
        <v>S</v>
      </c>
      <c r="K144" s="569" t="str">
        <f t="shared" si="8"/>
        <v>S</v>
      </c>
      <c r="L144" s="16"/>
      <c r="M144" s="16"/>
      <c r="O144" s="102"/>
    </row>
    <row r="145" spans="2:15">
      <c r="B145" s="580"/>
      <c r="C145" s="1334" t="s">
        <v>234</v>
      </c>
      <c r="D145" s="1335"/>
      <c r="E145" s="1336"/>
      <c r="F145" s="628"/>
      <c r="G145" s="579" t="str">
        <f t="shared" ref="G145:K145" si="9">+G141</f>
        <v>S</v>
      </c>
      <c r="H145" s="579" t="str">
        <f t="shared" si="9"/>
        <v>-</v>
      </c>
      <c r="I145" s="579" t="str">
        <f t="shared" si="9"/>
        <v>-</v>
      </c>
      <c r="J145" s="579" t="str">
        <f t="shared" si="9"/>
        <v>-</v>
      </c>
      <c r="K145" s="579" t="str">
        <f t="shared" si="9"/>
        <v>-</v>
      </c>
      <c r="L145" s="16"/>
      <c r="M145" s="16"/>
      <c r="O145" s="102"/>
    </row>
    <row r="146" spans="2:15">
      <c r="B146" s="577" t="s">
        <v>280</v>
      </c>
      <c r="C146" s="1325" t="s">
        <v>385</v>
      </c>
      <c r="D146" s="1326"/>
      <c r="E146" s="1327"/>
      <c r="F146" s="629"/>
      <c r="G146" s="569" t="s">
        <v>222</v>
      </c>
      <c r="H146" s="569" t="s">
        <v>222</v>
      </c>
      <c r="I146" s="569" t="s">
        <v>222</v>
      </c>
      <c r="J146" s="569" t="s">
        <v>222</v>
      </c>
      <c r="K146" s="569" t="s">
        <v>222</v>
      </c>
      <c r="L146" s="16"/>
      <c r="M146" s="16"/>
      <c r="O146" s="102"/>
    </row>
    <row r="147" spans="2:15">
      <c r="B147" s="580"/>
      <c r="C147" s="1328" t="s">
        <v>386</v>
      </c>
      <c r="D147" s="1329"/>
      <c r="E147" s="1330"/>
      <c r="F147" s="626"/>
      <c r="G147" s="579" t="str">
        <f t="shared" ref="G147:K147" si="10">+G146</f>
        <v>S</v>
      </c>
      <c r="H147" s="579" t="str">
        <f t="shared" si="10"/>
        <v>S</v>
      </c>
      <c r="I147" s="579" t="str">
        <f t="shared" si="10"/>
        <v>S</v>
      </c>
      <c r="J147" s="579" t="str">
        <f t="shared" si="10"/>
        <v>S</v>
      </c>
      <c r="K147" s="579" t="str">
        <f t="shared" si="10"/>
        <v>S</v>
      </c>
      <c r="L147" s="16"/>
      <c r="M147" s="16"/>
      <c r="O147" s="102"/>
    </row>
    <row r="148" spans="2:15">
      <c r="B148" s="604" t="s">
        <v>159</v>
      </c>
      <c r="C148" s="606"/>
      <c r="D148" s="606"/>
      <c r="E148" s="606"/>
      <c r="F148" s="606"/>
      <c r="G148" s="610"/>
      <c r="H148" s="610"/>
      <c r="I148" s="610"/>
      <c r="J148" s="610"/>
      <c r="K148" s="608"/>
      <c r="L148" s="16"/>
      <c r="M148" s="16"/>
      <c r="O148" s="102"/>
    </row>
    <row r="149" spans="2:15">
      <c r="B149" s="592" t="s">
        <v>160</v>
      </c>
      <c r="C149" s="1340"/>
      <c r="D149" s="1340"/>
      <c r="E149" s="1341"/>
      <c r="F149" s="581"/>
      <c r="G149" s="560" t="s">
        <v>222</v>
      </c>
      <c r="H149" s="560" t="s">
        <v>222</v>
      </c>
      <c r="I149" s="560" t="s">
        <v>222</v>
      </c>
      <c r="J149" s="560" t="s">
        <v>222</v>
      </c>
      <c r="K149" s="560" t="s">
        <v>222</v>
      </c>
      <c r="L149" s="16"/>
      <c r="M149" s="16"/>
      <c r="O149" s="102"/>
    </row>
    <row r="150" spans="2:15">
      <c r="B150" s="611" t="s">
        <v>387</v>
      </c>
      <c r="C150" s="1364"/>
      <c r="D150" s="1364"/>
      <c r="E150" s="1365"/>
      <c r="F150" s="595"/>
      <c r="G150" s="560" t="s">
        <v>222</v>
      </c>
      <c r="H150" s="560" t="s">
        <v>222</v>
      </c>
      <c r="I150" s="560" t="s">
        <v>222</v>
      </c>
      <c r="J150" s="560" t="s">
        <v>222</v>
      </c>
      <c r="K150" s="560" t="s">
        <v>222</v>
      </c>
      <c r="L150" s="16"/>
      <c r="M150" s="16"/>
      <c r="O150" s="102"/>
    </row>
    <row r="151" spans="2:15">
      <c r="B151" s="1375" t="s">
        <v>29</v>
      </c>
      <c r="C151" s="1376"/>
      <c r="D151" s="636"/>
      <c r="E151" s="636"/>
      <c r="F151" s="636"/>
      <c r="G151" s="607"/>
      <c r="H151" s="607"/>
      <c r="I151" s="607"/>
      <c r="J151" s="607"/>
      <c r="K151" s="608"/>
      <c r="L151" s="16"/>
      <c r="M151" s="16"/>
      <c r="O151" s="102"/>
    </row>
    <row r="152" spans="2:15">
      <c r="B152" s="576" t="s">
        <v>192</v>
      </c>
      <c r="C152" s="1340"/>
      <c r="D152" s="1340"/>
      <c r="E152" s="1341"/>
      <c r="F152" s="575"/>
      <c r="G152" s="560" t="s">
        <v>222</v>
      </c>
      <c r="H152" s="560" t="s">
        <v>222</v>
      </c>
      <c r="I152" s="560" t="s">
        <v>222</v>
      </c>
      <c r="J152" s="560" t="s">
        <v>222</v>
      </c>
      <c r="K152" s="560" t="s">
        <v>222</v>
      </c>
      <c r="L152" s="16"/>
      <c r="M152" s="16"/>
      <c r="O152" s="102"/>
    </row>
    <row r="153" spans="2:15">
      <c r="B153" s="576" t="s">
        <v>220</v>
      </c>
      <c r="C153" s="1340"/>
      <c r="D153" s="1340"/>
      <c r="E153" s="1341"/>
      <c r="F153" s="575"/>
      <c r="G153" s="560" t="s">
        <v>222</v>
      </c>
      <c r="H153" s="560" t="s">
        <v>222</v>
      </c>
      <c r="I153" s="560" t="s">
        <v>222</v>
      </c>
      <c r="J153" s="560" t="s">
        <v>222</v>
      </c>
      <c r="K153" s="560" t="s">
        <v>222</v>
      </c>
      <c r="L153" s="16"/>
      <c r="M153" s="16"/>
      <c r="O153" s="102"/>
    </row>
    <row r="154" spans="2:15">
      <c r="B154" s="576" t="s">
        <v>281</v>
      </c>
      <c r="C154" s="1340"/>
      <c r="D154" s="1340"/>
      <c r="E154" s="1341"/>
      <c r="F154" s="614"/>
      <c r="G154" s="612" t="s">
        <v>231</v>
      </c>
      <c r="H154" s="612" t="s">
        <v>5</v>
      </c>
      <c r="I154" s="612" t="s">
        <v>222</v>
      </c>
      <c r="J154" s="612" t="s">
        <v>5</v>
      </c>
      <c r="K154" s="612" t="s">
        <v>222</v>
      </c>
      <c r="L154" s="16"/>
      <c r="M154" s="16"/>
      <c r="O154" s="102"/>
    </row>
    <row r="155" spans="2:15">
      <c r="B155" s="576" t="s">
        <v>212</v>
      </c>
      <c r="C155" s="1340"/>
      <c r="D155" s="1340"/>
      <c r="E155" s="1341"/>
      <c r="F155" s="614"/>
      <c r="G155" s="612" t="s">
        <v>5</v>
      </c>
      <c r="H155" s="612" t="s">
        <v>5</v>
      </c>
      <c r="I155" s="612" t="s">
        <v>5</v>
      </c>
      <c r="J155" s="612" t="s">
        <v>5</v>
      </c>
      <c r="K155" s="612" t="s">
        <v>5</v>
      </c>
      <c r="L155" s="16"/>
      <c r="M155" s="16"/>
      <c r="O155" s="102"/>
    </row>
    <row r="156" spans="2:15">
      <c r="B156" s="576" t="s">
        <v>213</v>
      </c>
      <c r="C156" s="1340"/>
      <c r="D156" s="1340"/>
      <c r="E156" s="1341"/>
      <c r="F156" s="614"/>
      <c r="G156" s="613" t="s">
        <v>222</v>
      </c>
      <c r="H156" s="613" t="s">
        <v>222</v>
      </c>
      <c r="I156" s="560" t="s">
        <v>222</v>
      </c>
      <c r="J156" s="560" t="s">
        <v>222</v>
      </c>
      <c r="K156" s="560" t="s">
        <v>222</v>
      </c>
      <c r="L156" s="16"/>
      <c r="M156" s="16"/>
      <c r="O156" s="102"/>
    </row>
    <row r="157" spans="2:15">
      <c r="B157" s="577" t="s">
        <v>214</v>
      </c>
      <c r="C157" s="1340"/>
      <c r="D157" s="1340"/>
      <c r="E157" s="1341"/>
      <c r="F157" s="614"/>
      <c r="G157" s="612" t="s">
        <v>223</v>
      </c>
      <c r="H157" s="612" t="s">
        <v>223</v>
      </c>
      <c r="I157" s="612" t="s">
        <v>223</v>
      </c>
      <c r="J157" s="612" t="s">
        <v>222</v>
      </c>
      <c r="K157" s="612" t="s">
        <v>222</v>
      </c>
      <c r="L157" s="16"/>
      <c r="M157" s="16"/>
      <c r="O157" s="102"/>
    </row>
    <row r="158" spans="2:15">
      <c r="B158" s="577" t="s">
        <v>282</v>
      </c>
      <c r="C158" s="1340"/>
      <c r="D158" s="1340"/>
      <c r="E158" s="1341"/>
      <c r="F158" s="614"/>
      <c r="G158" s="612" t="str">
        <f t="shared" ref="G158:K158" si="11">+G157</f>
        <v>-</v>
      </c>
      <c r="H158" s="612" t="str">
        <f t="shared" si="11"/>
        <v>-</v>
      </c>
      <c r="I158" s="612" t="str">
        <f t="shared" si="11"/>
        <v>-</v>
      </c>
      <c r="J158" s="612" t="str">
        <f t="shared" si="11"/>
        <v>S</v>
      </c>
      <c r="K158" s="612" t="str">
        <f t="shared" si="11"/>
        <v>S</v>
      </c>
      <c r="L158" s="16"/>
      <c r="M158" s="16"/>
      <c r="O158" s="102"/>
    </row>
    <row r="159" spans="2:15">
      <c r="B159" s="576" t="s">
        <v>28</v>
      </c>
      <c r="C159" s="1340"/>
      <c r="D159" s="1340"/>
      <c r="E159" s="1341"/>
      <c r="F159" s="575"/>
      <c r="G159" s="560" t="s">
        <v>222</v>
      </c>
      <c r="H159" s="560" t="s">
        <v>222</v>
      </c>
      <c r="I159" s="560" t="s">
        <v>222</v>
      </c>
      <c r="J159" s="560" t="s">
        <v>222</v>
      </c>
      <c r="K159" s="560" t="s">
        <v>222</v>
      </c>
      <c r="L159" s="16"/>
      <c r="M159" s="16"/>
      <c r="O159" s="102"/>
    </row>
    <row r="160" spans="2:15">
      <c r="B160" s="592" t="s">
        <v>189</v>
      </c>
      <c r="C160" s="1340"/>
      <c r="D160" s="1340"/>
      <c r="E160" s="1341"/>
      <c r="F160" s="581"/>
      <c r="G160" s="582" t="s">
        <v>222</v>
      </c>
      <c r="H160" s="582" t="s">
        <v>222</v>
      </c>
      <c r="I160" s="582" t="s">
        <v>222</v>
      </c>
      <c r="J160" s="582" t="s">
        <v>222</v>
      </c>
      <c r="K160" s="582" t="s">
        <v>222</v>
      </c>
      <c r="L160" s="16"/>
      <c r="M160" s="16"/>
      <c r="O160" s="102"/>
    </row>
    <row r="161" spans="2:15">
      <c r="B161" s="576" t="s">
        <v>36</v>
      </c>
      <c r="C161" s="1340"/>
      <c r="D161" s="1340"/>
      <c r="E161" s="1341"/>
      <c r="F161" s="575"/>
      <c r="G161" s="560" t="s">
        <v>222</v>
      </c>
      <c r="H161" s="560" t="s">
        <v>222</v>
      </c>
      <c r="I161" s="560" t="s">
        <v>222</v>
      </c>
      <c r="J161" s="560" t="s">
        <v>222</v>
      </c>
      <c r="K161" s="560" t="s">
        <v>222</v>
      </c>
      <c r="L161" s="16"/>
      <c r="M161" s="16"/>
      <c r="O161" s="102"/>
    </row>
    <row r="162" spans="2:15">
      <c r="B162" s="576" t="s">
        <v>42</v>
      </c>
      <c r="C162" s="1337" t="s">
        <v>157</v>
      </c>
      <c r="D162" s="1338"/>
      <c r="E162" s="1339"/>
      <c r="F162" s="575"/>
      <c r="G162" s="560" t="s">
        <v>222</v>
      </c>
      <c r="H162" s="560" t="s">
        <v>222</v>
      </c>
      <c r="I162" s="560" t="s">
        <v>222</v>
      </c>
      <c r="J162" s="560" t="s">
        <v>222</v>
      </c>
      <c r="K162" s="560" t="s">
        <v>222</v>
      </c>
      <c r="L162" s="16"/>
      <c r="M162" s="16"/>
      <c r="O162" s="102"/>
    </row>
    <row r="163" spans="2:15">
      <c r="B163" s="576" t="s">
        <v>165</v>
      </c>
      <c r="C163" s="1340"/>
      <c r="D163" s="1340"/>
      <c r="E163" s="1341"/>
      <c r="F163" s="614"/>
      <c r="G163" s="560" t="s">
        <v>222</v>
      </c>
      <c r="H163" s="560" t="s">
        <v>222</v>
      </c>
      <c r="I163" s="560" t="s">
        <v>222</v>
      </c>
      <c r="J163" s="560" t="s">
        <v>222</v>
      </c>
      <c r="K163" s="560" t="s">
        <v>222</v>
      </c>
      <c r="L163" s="16"/>
      <c r="M163" s="16"/>
      <c r="O163" s="102"/>
    </row>
    <row r="164" spans="2:15">
      <c r="B164" s="638" t="s">
        <v>164</v>
      </c>
      <c r="C164" s="1340"/>
      <c r="D164" s="1340"/>
      <c r="E164" s="1341"/>
      <c r="F164" s="575"/>
      <c r="G164" s="560" t="s">
        <v>222</v>
      </c>
      <c r="H164" s="560" t="s">
        <v>222</v>
      </c>
      <c r="I164" s="560" t="s">
        <v>222</v>
      </c>
      <c r="J164" s="560" t="s">
        <v>222</v>
      </c>
      <c r="K164" s="560" t="s">
        <v>222</v>
      </c>
      <c r="L164" s="16"/>
      <c r="M164" s="16"/>
      <c r="O164" s="102"/>
    </row>
    <row r="165" spans="2:15">
      <c r="B165" s="576" t="s">
        <v>25</v>
      </c>
      <c r="C165" s="1340"/>
      <c r="D165" s="1340"/>
      <c r="E165" s="1341"/>
      <c r="F165" s="575"/>
      <c r="G165" s="560" t="s">
        <v>222</v>
      </c>
      <c r="H165" s="560" t="s">
        <v>222</v>
      </c>
      <c r="I165" s="560" t="s">
        <v>222</v>
      </c>
      <c r="J165" s="560" t="s">
        <v>222</v>
      </c>
      <c r="K165" s="560" t="s">
        <v>222</v>
      </c>
      <c r="L165" s="16"/>
      <c r="M165" s="16"/>
      <c r="O165" s="102"/>
    </row>
    <row r="166" spans="2:15" ht="23.75" customHeight="1">
      <c r="B166" s="577" t="s">
        <v>166</v>
      </c>
      <c r="C166" s="1379" t="s">
        <v>191</v>
      </c>
      <c r="D166" s="1380"/>
      <c r="E166" s="1381"/>
      <c r="F166" s="593"/>
      <c r="G166" s="583" t="s">
        <v>222</v>
      </c>
      <c r="H166" s="583" t="s">
        <v>222</v>
      </c>
      <c r="I166" s="583" t="s">
        <v>222</v>
      </c>
      <c r="J166" s="583" t="s">
        <v>222</v>
      </c>
      <c r="K166" s="583" t="s">
        <v>222</v>
      </c>
      <c r="L166" s="16"/>
      <c r="M166" s="16"/>
      <c r="O166" s="102"/>
    </row>
    <row r="167" spans="2:15">
      <c r="B167" s="580"/>
      <c r="C167" s="1357" t="s">
        <v>283</v>
      </c>
      <c r="D167" s="1358"/>
      <c r="E167" s="1359"/>
      <c r="F167" s="629"/>
      <c r="G167" s="569" t="s">
        <v>223</v>
      </c>
      <c r="H167" s="569" t="s">
        <v>222</v>
      </c>
      <c r="I167" s="569" t="s">
        <v>222</v>
      </c>
      <c r="J167" s="569" t="s">
        <v>222</v>
      </c>
      <c r="K167" s="569" t="s">
        <v>222</v>
      </c>
      <c r="L167" s="16"/>
      <c r="M167" s="16"/>
      <c r="O167" s="102"/>
    </row>
    <row r="168" spans="2:15">
      <c r="B168" s="580"/>
      <c r="C168" s="1328" t="s">
        <v>167</v>
      </c>
      <c r="D168" s="1329"/>
      <c r="E168" s="1330"/>
      <c r="F168" s="626"/>
      <c r="G168" s="579" t="s">
        <v>222</v>
      </c>
      <c r="H168" s="579" t="s">
        <v>223</v>
      </c>
      <c r="I168" s="579" t="s">
        <v>223</v>
      </c>
      <c r="J168" s="579" t="s">
        <v>223</v>
      </c>
      <c r="K168" s="579" t="s">
        <v>223</v>
      </c>
      <c r="L168" s="16"/>
      <c r="M168" s="16"/>
      <c r="O168" s="102"/>
    </row>
    <row r="169" spans="2:15">
      <c r="B169" s="576" t="s">
        <v>168</v>
      </c>
      <c r="C169" s="1354" t="s">
        <v>235</v>
      </c>
      <c r="D169" s="1355"/>
      <c r="E169" s="1356"/>
      <c r="F169" s="595"/>
      <c r="G169" s="560" t="s">
        <v>222</v>
      </c>
      <c r="H169" s="560" t="s">
        <v>222</v>
      </c>
      <c r="I169" s="560" t="s">
        <v>222</v>
      </c>
      <c r="J169" s="560" t="s">
        <v>222</v>
      </c>
      <c r="K169" s="560" t="s">
        <v>222</v>
      </c>
      <c r="L169" s="16"/>
      <c r="M169" s="16"/>
      <c r="O169" s="102"/>
    </row>
    <row r="170" spans="2:15">
      <c r="B170" s="577" t="s">
        <v>169</v>
      </c>
      <c r="C170" s="1354" t="s">
        <v>235</v>
      </c>
      <c r="D170" s="1355"/>
      <c r="E170" s="1356"/>
      <c r="F170" s="633"/>
      <c r="G170" s="567" t="s">
        <v>222</v>
      </c>
      <c r="H170" s="567" t="s">
        <v>222</v>
      </c>
      <c r="I170" s="567" t="s">
        <v>222</v>
      </c>
      <c r="J170" s="567" t="s">
        <v>222</v>
      </c>
      <c r="K170" s="567" t="s">
        <v>222</v>
      </c>
      <c r="L170" s="16"/>
      <c r="M170" s="16"/>
      <c r="O170" s="102"/>
    </row>
    <row r="171" spans="2:15">
      <c r="B171" s="576" t="s">
        <v>30</v>
      </c>
      <c r="C171" s="1338"/>
      <c r="D171" s="1338"/>
      <c r="E171" s="1339"/>
      <c r="F171" s="575"/>
      <c r="G171" s="560" t="s">
        <v>222</v>
      </c>
      <c r="H171" s="560" t="s">
        <v>222</v>
      </c>
      <c r="I171" s="560" t="s">
        <v>222</v>
      </c>
      <c r="J171" s="560" t="s">
        <v>222</v>
      </c>
      <c r="K171" s="560" t="s">
        <v>222</v>
      </c>
      <c r="L171" s="16"/>
      <c r="M171" s="16"/>
      <c r="O171" s="102"/>
    </row>
    <row r="172" spans="2:15">
      <c r="B172" s="576" t="s">
        <v>43</v>
      </c>
      <c r="C172" s="1338"/>
      <c r="D172" s="1338"/>
      <c r="E172" s="1339"/>
      <c r="F172" s="575"/>
      <c r="G172" s="560" t="s">
        <v>222</v>
      </c>
      <c r="H172" s="560" t="s">
        <v>222</v>
      </c>
      <c r="I172" s="560" t="s">
        <v>222</v>
      </c>
      <c r="J172" s="560" t="s">
        <v>222</v>
      </c>
      <c r="K172" s="560" t="s">
        <v>222</v>
      </c>
      <c r="L172" s="16"/>
      <c r="M172" s="16"/>
      <c r="O172" s="102"/>
    </row>
    <row r="173" spans="2:15">
      <c r="B173" s="576" t="s">
        <v>35</v>
      </c>
      <c r="C173" s="1338"/>
      <c r="D173" s="1338"/>
      <c r="E173" s="1339"/>
      <c r="F173" s="575"/>
      <c r="G173" s="560" t="s">
        <v>222</v>
      </c>
      <c r="H173" s="560" t="s">
        <v>222</v>
      </c>
      <c r="I173" s="560" t="s">
        <v>222</v>
      </c>
      <c r="J173" s="560" t="s">
        <v>222</v>
      </c>
      <c r="K173" s="560" t="s">
        <v>222</v>
      </c>
      <c r="L173" s="16"/>
      <c r="M173" s="16"/>
      <c r="O173" s="102"/>
    </row>
    <row r="174" spans="2:15">
      <c r="B174" s="616" t="s">
        <v>388</v>
      </c>
      <c r="C174" s="1366"/>
      <c r="D174" s="1366"/>
      <c r="E174" s="1367"/>
      <c r="F174" s="617"/>
      <c r="G174" s="612" t="s">
        <v>223</v>
      </c>
      <c r="H174" s="612" t="s">
        <v>303</v>
      </c>
      <c r="I174" s="612" t="s">
        <v>303</v>
      </c>
      <c r="J174" s="612" t="s">
        <v>223</v>
      </c>
      <c r="K174" s="612" t="s">
        <v>223</v>
      </c>
      <c r="L174" s="16"/>
      <c r="M174" s="16"/>
      <c r="O174" s="102"/>
    </row>
    <row r="175" spans="2:15">
      <c r="B175" s="570" t="s">
        <v>171</v>
      </c>
      <c r="C175" s="1378" t="s">
        <v>256</v>
      </c>
      <c r="D175" s="1366"/>
      <c r="E175" s="1367"/>
      <c r="F175" s="571"/>
      <c r="G175" s="618" t="s">
        <v>5</v>
      </c>
      <c r="H175" s="619" t="s">
        <v>222</v>
      </c>
      <c r="I175" s="560" t="s">
        <v>5</v>
      </c>
      <c r="J175" s="618" t="s">
        <v>5</v>
      </c>
      <c r="K175" s="560" t="s">
        <v>5</v>
      </c>
      <c r="L175" s="16"/>
      <c r="M175" s="16"/>
      <c r="O175" s="102"/>
    </row>
    <row r="176" spans="2:15">
      <c r="B176" s="577" t="s">
        <v>284</v>
      </c>
      <c r="C176" s="1337" t="s">
        <v>291</v>
      </c>
      <c r="D176" s="1338"/>
      <c r="E176" s="1339"/>
      <c r="F176" s="626"/>
      <c r="G176" s="579" t="s">
        <v>222</v>
      </c>
      <c r="H176" s="579" t="s">
        <v>222</v>
      </c>
      <c r="I176" s="579" t="s">
        <v>222</v>
      </c>
      <c r="J176" s="579" t="s">
        <v>222</v>
      </c>
      <c r="K176" s="579" t="s">
        <v>222</v>
      </c>
      <c r="L176" s="16"/>
      <c r="M176" s="16"/>
      <c r="O176" s="102"/>
    </row>
    <row r="177" spans="2:15">
      <c r="B177" s="576" t="s">
        <v>306</v>
      </c>
      <c r="C177" s="1338"/>
      <c r="D177" s="1338"/>
      <c r="E177" s="1339"/>
      <c r="F177" s="575"/>
      <c r="G177" s="560" t="s">
        <v>222</v>
      </c>
      <c r="H177" s="605" t="s">
        <v>222</v>
      </c>
      <c r="I177" s="605" t="s">
        <v>222</v>
      </c>
      <c r="J177" s="560" t="s">
        <v>222</v>
      </c>
      <c r="K177" s="560" t="s">
        <v>222</v>
      </c>
      <c r="L177" s="16"/>
      <c r="M177" s="16"/>
      <c r="O177" s="102"/>
    </row>
    <row r="178" spans="2:15">
      <c r="B178" s="576" t="s">
        <v>389</v>
      </c>
      <c r="C178" s="1338"/>
      <c r="D178" s="1338"/>
      <c r="E178" s="1339"/>
      <c r="F178" s="575"/>
      <c r="G178" s="560" t="s">
        <v>222</v>
      </c>
      <c r="H178" s="605" t="s">
        <v>222</v>
      </c>
      <c r="I178" s="605" t="s">
        <v>222</v>
      </c>
      <c r="J178" s="560" t="s">
        <v>222</v>
      </c>
      <c r="K178" s="560" t="s">
        <v>222</v>
      </c>
      <c r="L178" s="16"/>
      <c r="M178" s="16"/>
      <c r="O178" s="102"/>
    </row>
    <row r="179" spans="2:15">
      <c r="B179" s="2" t="s">
        <v>236</v>
      </c>
    </row>
    <row r="182" spans="2:15">
      <c r="B182" s="1312" t="s">
        <v>27</v>
      </c>
      <c r="C182" s="1312"/>
      <c r="D182" s="1312"/>
      <c r="G182" s="2"/>
      <c r="H182" s="2"/>
      <c r="K182" s="16"/>
      <c r="M182" s="114"/>
    </row>
    <row r="183" spans="2:15" ht="17.850000000000001">
      <c r="B183" s="13">
        <f>TOTAL!$B$72</f>
        <v>0</v>
      </c>
      <c r="C183" s="14"/>
      <c r="D183" s="14"/>
      <c r="G183" s="2"/>
      <c r="H183" s="2"/>
      <c r="K183" s="16"/>
      <c r="M183" s="114"/>
    </row>
    <row r="184" spans="2:15" ht="17.850000000000001">
      <c r="B184" s="13">
        <f>TOTAL!$B$73</f>
        <v>0</v>
      </c>
      <c r="C184" s="14"/>
      <c r="D184" s="14"/>
      <c r="G184" s="2"/>
      <c r="H184" s="2"/>
      <c r="K184" s="16"/>
      <c r="M184" s="114"/>
    </row>
    <row r="185" spans="2:15">
      <c r="G185" s="2"/>
      <c r="H185" s="2"/>
      <c r="K185" s="16"/>
      <c r="M185" s="114"/>
    </row>
    <row r="186" spans="2:15">
      <c r="B186" s="15" t="str">
        <f>TOTAL!$B$74</f>
        <v>Napomena:</v>
      </c>
      <c r="G186" s="2"/>
      <c r="H186" s="2"/>
      <c r="K186" s="16"/>
      <c r="M186" s="114"/>
    </row>
    <row r="187" spans="2:15">
      <c r="B187" s="555" t="str">
        <f>TOTAL!$B$75</f>
        <v>Cjenik je informativan i preračunat prema fiksnom tečaju konverzije od 7,53450 HRK za 1 EUR.</v>
      </c>
      <c r="G187" s="2"/>
      <c r="H187" s="2"/>
      <c r="K187" s="16"/>
      <c r="M187" s="114"/>
    </row>
    <row r="188" spans="2:15">
      <c r="B188" s="555" t="str">
        <f>TOTAL!$B$77</f>
        <v>Zadržavamo pravo izmjene cijena i specifikacije opreme bez prethodne najave.</v>
      </c>
      <c r="G188" s="2"/>
      <c r="H188" s="2"/>
      <c r="K188" s="16"/>
      <c r="M188" s="114"/>
    </row>
    <row r="189" spans="2:15">
      <c r="B189" s="555" t="str">
        <f>TOTAL!$B$76</f>
        <v xml:space="preserve">Navedene cijene su do registracije i uključuju PDV po stopi 25%, poseban porez na motorna vozila i sve zavisne troškove. Cjenik važi do objave novog. </v>
      </c>
      <c r="G189" s="2"/>
      <c r="H189" s="2"/>
      <c r="K189" s="16"/>
      <c r="M189" s="114"/>
    </row>
  </sheetData>
  <sheetProtection password="CB02" sheet="1" formatCells="0" formatRows="0" insertRows="0" deleteRows="0" selectLockedCells="1"/>
  <mergeCells count="155">
    <mergeCell ref="B182:D182"/>
    <mergeCell ref="B88:K88"/>
    <mergeCell ref="C174:E174"/>
    <mergeCell ref="C175:E175"/>
    <mergeCell ref="C176:E176"/>
    <mergeCell ref="C177:E177"/>
    <mergeCell ref="C178:E178"/>
    <mergeCell ref="C169:E169"/>
    <mergeCell ref="C170:E170"/>
    <mergeCell ref="C171:E171"/>
    <mergeCell ref="C172:E172"/>
    <mergeCell ref="C173:E173"/>
    <mergeCell ref="C164:E164"/>
    <mergeCell ref="C165:E165"/>
    <mergeCell ref="C166:E166"/>
    <mergeCell ref="C167:E167"/>
    <mergeCell ref="C168:E168"/>
    <mergeCell ref="C159:E159"/>
    <mergeCell ref="C160:E160"/>
    <mergeCell ref="C161:E161"/>
    <mergeCell ref="C162:E162"/>
    <mergeCell ref="C163:E163"/>
    <mergeCell ref="C154:E154"/>
    <mergeCell ref="C155:E155"/>
    <mergeCell ref="C156:E156"/>
    <mergeCell ref="C157:E157"/>
    <mergeCell ref="C158:E158"/>
    <mergeCell ref="C147:E147"/>
    <mergeCell ref="C149:E149"/>
    <mergeCell ref="C150:E150"/>
    <mergeCell ref="C152:E152"/>
    <mergeCell ref="C153:E153"/>
    <mergeCell ref="C142:E142"/>
    <mergeCell ref="C143:E143"/>
    <mergeCell ref="C144:E144"/>
    <mergeCell ref="C145:E145"/>
    <mergeCell ref="C146:E146"/>
    <mergeCell ref="B151:C151"/>
    <mergeCell ref="C136:E136"/>
    <mergeCell ref="C137:E137"/>
    <mergeCell ref="C139:E139"/>
    <mergeCell ref="C140:E140"/>
    <mergeCell ref="C141:E141"/>
    <mergeCell ref="C131:E131"/>
    <mergeCell ref="C132:E132"/>
    <mergeCell ref="C133:E133"/>
    <mergeCell ref="C134:E134"/>
    <mergeCell ref="C135:E135"/>
    <mergeCell ref="C126:E126"/>
    <mergeCell ref="C127:E127"/>
    <mergeCell ref="C128:E128"/>
    <mergeCell ref="C129:E129"/>
    <mergeCell ref="C130:E130"/>
    <mergeCell ref="C121:E121"/>
    <mergeCell ref="C122:E122"/>
    <mergeCell ref="C123:E123"/>
    <mergeCell ref="C124:E124"/>
    <mergeCell ref="C125:E125"/>
    <mergeCell ref="C116:E116"/>
    <mergeCell ref="C117:E117"/>
    <mergeCell ref="C118:E118"/>
    <mergeCell ref="C119:E119"/>
    <mergeCell ref="C120:E120"/>
    <mergeCell ref="C110:E110"/>
    <mergeCell ref="C112:E112"/>
    <mergeCell ref="C113:E113"/>
    <mergeCell ref="C114:E114"/>
    <mergeCell ref="C115:E115"/>
    <mergeCell ref="C105:E105"/>
    <mergeCell ref="C106:E106"/>
    <mergeCell ref="C107:E107"/>
    <mergeCell ref="C108:E108"/>
    <mergeCell ref="C109:E109"/>
    <mergeCell ref="C99:E99"/>
    <mergeCell ref="C100:E100"/>
    <mergeCell ref="C101:E101"/>
    <mergeCell ref="C102:E102"/>
    <mergeCell ref="C104:E104"/>
    <mergeCell ref="C103:E103"/>
    <mergeCell ref="C94:E94"/>
    <mergeCell ref="C95:E95"/>
    <mergeCell ref="C96:E96"/>
    <mergeCell ref="C97:E97"/>
    <mergeCell ref="C98:E98"/>
    <mergeCell ref="C87:E87"/>
    <mergeCell ref="C90:E90"/>
    <mergeCell ref="C91:E91"/>
    <mergeCell ref="C92:E92"/>
    <mergeCell ref="C93:E93"/>
    <mergeCell ref="C82:E82"/>
    <mergeCell ref="C83:E83"/>
    <mergeCell ref="C84:E84"/>
    <mergeCell ref="C85:E85"/>
    <mergeCell ref="C86:E86"/>
    <mergeCell ref="C77:E77"/>
    <mergeCell ref="C78:E78"/>
    <mergeCell ref="C79:E79"/>
    <mergeCell ref="C80:E80"/>
    <mergeCell ref="C81:E81"/>
    <mergeCell ref="C72:E72"/>
    <mergeCell ref="C73:E73"/>
    <mergeCell ref="C74:E74"/>
    <mergeCell ref="C75:E75"/>
    <mergeCell ref="C76:E76"/>
    <mergeCell ref="C67:E67"/>
    <mergeCell ref="C68:E68"/>
    <mergeCell ref="C69:E69"/>
    <mergeCell ref="C70:E70"/>
    <mergeCell ref="C71:E71"/>
    <mergeCell ref="C62:E62"/>
    <mergeCell ref="C63:E63"/>
    <mergeCell ref="C64:E64"/>
    <mergeCell ref="C65:E65"/>
    <mergeCell ref="C66:E66"/>
    <mergeCell ref="C56:E56"/>
    <mergeCell ref="C57:E57"/>
    <mergeCell ref="C59:E59"/>
    <mergeCell ref="C60:E60"/>
    <mergeCell ref="C61:E61"/>
    <mergeCell ref="C51:E51"/>
    <mergeCell ref="C52:E52"/>
    <mergeCell ref="C53:E53"/>
    <mergeCell ref="C54:E54"/>
    <mergeCell ref="C55:E55"/>
    <mergeCell ref="C46:E46"/>
    <mergeCell ref="C47:E47"/>
    <mergeCell ref="C48:E48"/>
    <mergeCell ref="C49:E49"/>
    <mergeCell ref="C50:E50"/>
    <mergeCell ref="J6:J7"/>
    <mergeCell ref="K6:K7"/>
    <mergeCell ref="H6:H7"/>
    <mergeCell ref="I6:I7"/>
    <mergeCell ref="C27:E27"/>
    <mergeCell ref="C28:E28"/>
    <mergeCell ref="C37:E37"/>
    <mergeCell ref="C29:E29"/>
    <mergeCell ref="C33:E33"/>
    <mergeCell ref="C34:E34"/>
    <mergeCell ref="C35:E35"/>
    <mergeCell ref="C36:E36"/>
    <mergeCell ref="C31:E31"/>
    <mergeCell ref="B21:B22"/>
    <mergeCell ref="G21:K21"/>
    <mergeCell ref="G22:K22"/>
    <mergeCell ref="G23:I23"/>
    <mergeCell ref="J23:K23"/>
    <mergeCell ref="J24:K24"/>
    <mergeCell ref="C44:E44"/>
    <mergeCell ref="C45:E45"/>
    <mergeCell ref="C39:E39"/>
    <mergeCell ref="C40:E40"/>
    <mergeCell ref="C41:E41"/>
    <mergeCell ref="C42:E42"/>
    <mergeCell ref="C43:E43"/>
  </mergeCells>
  <phoneticPr fontId="0" type="noConversion"/>
  <conditionalFormatting sqref="B29">
    <cfRule type="cellIs" dxfId="2" priority="2" stopIfTrue="1" operator="equal">
      <formula>0</formula>
    </cfRule>
  </conditionalFormatting>
  <conditionalFormatting sqref="B184">
    <cfRule type="cellIs" dxfId="1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9" fitToHeight="2" orientation="portrait" r:id="rId1"/>
  <headerFooter alignWithMargins="0"/>
  <rowBreaks count="1" manualBreakCount="1"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view="pageBreakPreview" zoomScaleNormal="90" zoomScaleSheetLayoutView="100" workbookViewId="0">
      <selection activeCell="K5" sqref="K5:K6"/>
    </sheetView>
  </sheetViews>
  <sheetFormatPr defaultColWidth="9.140625" defaultRowHeight="14.85"/>
  <cols>
    <col min="1" max="1" width="3.28515625" style="101" customWidth="1"/>
    <col min="2" max="2" width="38.5703125" style="2" customWidth="1"/>
    <col min="3" max="3" width="15.42578125" style="2" customWidth="1"/>
    <col min="4" max="4" width="8.7109375" style="2" customWidth="1"/>
    <col min="5" max="5" width="17" style="2" customWidth="1"/>
    <col min="6" max="6" width="0.28515625" style="2" hidden="1" customWidth="1"/>
    <col min="7" max="7" width="9.28515625" style="16" bestFit="1" customWidth="1"/>
    <col min="8" max="8" width="14.85546875" style="16" customWidth="1"/>
    <col min="9" max="9" width="14.28515625" style="16" customWidth="1"/>
    <col min="10" max="10" width="16.7109375" style="16" customWidth="1"/>
    <col min="11" max="11" width="16.7109375" style="2" customWidth="1"/>
    <col min="12" max="12" width="2.85546875" style="102" bestFit="1" customWidth="1"/>
    <col min="13" max="16384" width="9.140625" style="2"/>
  </cols>
  <sheetData>
    <row r="1" spans="1:13" ht="31.95">
      <c r="C1" s="1"/>
      <c r="D1" s="1"/>
      <c r="E1" s="1"/>
      <c r="F1" s="1"/>
      <c r="G1" s="1"/>
      <c r="H1" s="1"/>
      <c r="I1" s="1"/>
      <c r="J1" s="1"/>
      <c r="K1" s="44" t="s">
        <v>440</v>
      </c>
    </row>
    <row r="2" spans="1:13" ht="28.2" customHeight="1">
      <c r="C2" s="1"/>
      <c r="D2" s="1"/>
      <c r="E2" s="1"/>
      <c r="F2" s="1"/>
      <c r="G2" s="1"/>
      <c r="H2" s="1"/>
      <c r="I2" s="1"/>
      <c r="J2" s="1"/>
      <c r="K2" s="18" t="str">
        <f>TOTAL!$K$2</f>
        <v>Vrijedi od 14.7.2023</v>
      </c>
    </row>
    <row r="3" spans="1:13" ht="12.1" customHeight="1">
      <c r="B3" s="1"/>
      <c r="C3" s="1"/>
      <c r="D3" s="1"/>
      <c r="E3" s="1"/>
      <c r="F3" s="1"/>
      <c r="G3" s="1"/>
      <c r="H3" s="1"/>
      <c r="I3" s="1"/>
      <c r="J3" s="1"/>
    </row>
    <row r="4" spans="1:13" ht="13.55" customHeight="1" thickBot="1">
      <c r="C4" s="1"/>
      <c r="D4" s="1"/>
      <c r="E4" s="1"/>
      <c r="F4" s="1"/>
      <c r="G4" s="1"/>
      <c r="H4" s="1"/>
      <c r="I4" s="1"/>
      <c r="J4" s="1"/>
      <c r="K4" s="3"/>
    </row>
    <row r="5" spans="1:13" s="103" customFormat="1" ht="44.2" customHeight="1">
      <c r="A5" s="101"/>
      <c r="B5" s="6" t="s">
        <v>54</v>
      </c>
      <c r="C5" s="7" t="s">
        <v>38</v>
      </c>
      <c r="D5" s="8" t="s">
        <v>39</v>
      </c>
      <c r="E5" s="8" t="s">
        <v>41</v>
      </c>
      <c r="F5" s="193" t="s">
        <v>61</v>
      </c>
      <c r="G5" s="193" t="s">
        <v>56</v>
      </c>
      <c r="H5" s="1310" t="s">
        <v>173</v>
      </c>
      <c r="I5" s="1310" t="s">
        <v>174</v>
      </c>
      <c r="J5" s="1342" t="s">
        <v>672</v>
      </c>
      <c r="K5" s="1303" t="s">
        <v>671</v>
      </c>
      <c r="L5" s="102"/>
    </row>
    <row r="6" spans="1:13" s="104" customFormat="1" ht="27.85" customHeight="1" thickBot="1">
      <c r="A6" s="101"/>
      <c r="B6" s="9"/>
      <c r="C6" s="10"/>
      <c r="D6" s="10"/>
      <c r="E6" s="12" t="s">
        <v>14</v>
      </c>
      <c r="F6" s="12" t="s">
        <v>60</v>
      </c>
      <c r="G6" s="12" t="s">
        <v>53</v>
      </c>
      <c r="H6" s="1345"/>
      <c r="I6" s="1345"/>
      <c r="J6" s="1343"/>
      <c r="K6" s="1344"/>
      <c r="L6" s="102"/>
    </row>
    <row r="7" spans="1:13" ht="20.05" customHeight="1">
      <c r="B7" s="303" t="str">
        <f>TOTAL!B21</f>
        <v>SWIFT 1,2 HYBRID 12V</v>
      </c>
      <c r="C7" s="304" t="str">
        <f>TOTAL!C21</f>
        <v>GL AC</v>
      </c>
      <c r="D7" s="305">
        <f>TOTAL!D21</f>
        <v>5</v>
      </c>
      <c r="E7" s="305" t="str">
        <f>TOTAL!F21</f>
        <v>61/83</v>
      </c>
      <c r="F7" s="186">
        <f>TOTAL!G21</f>
        <v>0</v>
      </c>
      <c r="G7" s="306">
        <v>106</v>
      </c>
      <c r="H7" s="69">
        <f>TOTAL!H21</f>
        <v>16164.746391640125</v>
      </c>
      <c r="I7" s="69">
        <f>TOTAL!I21</f>
        <v>68.989999999999995</v>
      </c>
      <c r="J7" s="308">
        <f>TOTAL!J21</f>
        <v>16233.736391640125</v>
      </c>
      <c r="K7" s="1240">
        <f>TOTAL!K21</f>
        <v>122313.08684281252</v>
      </c>
    </row>
    <row r="8" spans="1:13" ht="20.05" customHeight="1">
      <c r="B8" s="96" t="str">
        <f>TOTAL!B22</f>
        <v>SWIFT 1,2 HYBRID 12V</v>
      </c>
      <c r="C8" s="81" t="str">
        <f>TOTAL!C22</f>
        <v>GL+ AC</v>
      </c>
      <c r="D8" s="82">
        <f>TOTAL!D22</f>
        <v>5</v>
      </c>
      <c r="E8" s="63" t="str">
        <f>TOTAL!F22</f>
        <v>61/83</v>
      </c>
      <c r="F8" s="97">
        <f>TOTAL!G22</f>
        <v>0</v>
      </c>
      <c r="G8" s="83">
        <v>106</v>
      </c>
      <c r="H8" s="84">
        <f>TOTAL!H22</f>
        <v>17354.861229704471</v>
      </c>
      <c r="I8" s="84">
        <f>TOTAL!I22</f>
        <v>68.989999999999995</v>
      </c>
      <c r="J8" s="86">
        <f>TOTAL!J22</f>
        <v>17423.851229704473</v>
      </c>
      <c r="K8" s="1245">
        <f>TOTAL!K22</f>
        <v>131280.00709020835</v>
      </c>
    </row>
    <row r="9" spans="1:13" ht="20.05" customHeight="1">
      <c r="B9" s="250" t="str">
        <f>TOTAL!B23</f>
        <v>SWIFT 1,2 CVT HYBRID 12V</v>
      </c>
      <c r="C9" s="65" t="str">
        <f>TOTAL!C23</f>
        <v>GL+ AC</v>
      </c>
      <c r="D9" s="66">
        <f>TOTAL!D23</f>
        <v>5</v>
      </c>
      <c r="E9" s="98" t="str">
        <f>TOTAL!F23</f>
        <v>61/83</v>
      </c>
      <c r="F9" s="917"/>
      <c r="G9" s="68">
        <v>115</v>
      </c>
      <c r="H9" s="69">
        <f>TOTAL!H23</f>
        <v>18785.856205247528</v>
      </c>
      <c r="I9" s="69">
        <f>TOTAL!I23</f>
        <v>122.71999999999998</v>
      </c>
      <c r="J9" s="308">
        <f>TOTAL!J23</f>
        <v>18908.576205247529</v>
      </c>
      <c r="K9" s="1240">
        <f>TOTAL!K23</f>
        <v>142466.66741843752</v>
      </c>
    </row>
    <row r="10" spans="1:13" ht="20.05" customHeight="1">
      <c r="B10" s="96" t="str">
        <f>TOTAL!B24</f>
        <v>SWIFT 1,2 HYBRID 12V</v>
      </c>
      <c r="C10" s="81" t="str">
        <f>TOTAL!C24</f>
        <v>GLX AAC</v>
      </c>
      <c r="D10" s="82">
        <f>TOTAL!D24</f>
        <v>5</v>
      </c>
      <c r="E10" s="82" t="str">
        <f>TOTAL!F24</f>
        <v>61/83</v>
      </c>
      <c r="F10" s="64">
        <f>TOTAL!G24</f>
        <v>0</v>
      </c>
      <c r="G10" s="83">
        <v>106</v>
      </c>
      <c r="H10" s="84">
        <f>TOTAL!H24</f>
        <v>18951.910751072843</v>
      </c>
      <c r="I10" s="84">
        <f>TOTAL!I24</f>
        <v>68.989999999999995</v>
      </c>
      <c r="J10" s="86">
        <f>TOTAL!J24</f>
        <v>19020.900751072844</v>
      </c>
      <c r="K10" s="1245">
        <f>TOTAL!K24</f>
        <v>143312.97670895836</v>
      </c>
    </row>
    <row r="11" spans="1:13" ht="20.05" customHeight="1" thickBot="1">
      <c r="B11" s="1012" t="str">
        <f>TOTAL!B25</f>
        <v>SWIFT 1,2 CVT HYBRID 12V</v>
      </c>
      <c r="C11" s="1013" t="str">
        <f>TOTAL!C25</f>
        <v>GLX AAC</v>
      </c>
      <c r="D11" s="1014">
        <f>TOTAL!D25</f>
        <v>5</v>
      </c>
      <c r="E11" s="1014" t="str">
        <f>TOTAL!F25</f>
        <v>61/83</v>
      </c>
      <c r="F11" s="928">
        <f>TOTAL!G25</f>
        <v>0</v>
      </c>
      <c r="G11" s="921">
        <v>115</v>
      </c>
      <c r="H11" s="1015">
        <f>TOTAL!H25</f>
        <v>20378.591613411638</v>
      </c>
      <c r="I11" s="1015">
        <f>TOTAL!I25</f>
        <v>122.71999999999998</v>
      </c>
      <c r="J11" s="1011">
        <f>TOTAL!J25</f>
        <v>20501.311613411639</v>
      </c>
      <c r="K11" s="1242">
        <f>TOTAL!K25</f>
        <v>154467.13235125001</v>
      </c>
    </row>
    <row r="12" spans="1:13" ht="20.05" customHeight="1" thickTop="1">
      <c r="B12" s="975" t="str">
        <f>TOTAL!B26</f>
        <v>SWIFT 1,2 4WD HYBRID 12V</v>
      </c>
      <c r="C12" s="976" t="str">
        <f>TOTAL!C26</f>
        <v>GL+ AC</v>
      </c>
      <c r="D12" s="977">
        <f>TOTAL!D26</f>
        <v>5</v>
      </c>
      <c r="E12" s="977" t="str">
        <f>TOTAL!F26</f>
        <v>61/83</v>
      </c>
      <c r="F12" s="978">
        <f>TOTAL!G26</f>
        <v>0</v>
      </c>
      <c r="G12" s="984">
        <v>121</v>
      </c>
      <c r="H12" s="979">
        <f>TOTAL!H26</f>
        <v>18743.737724011215</v>
      </c>
      <c r="I12" s="979">
        <f>TOTAL!I26</f>
        <v>158.54</v>
      </c>
      <c r="J12" s="973">
        <f>TOTAL!J26</f>
        <v>18902.277724011215</v>
      </c>
      <c r="K12" s="1246">
        <f>TOTAL!K26</f>
        <v>142419.21151156252</v>
      </c>
    </row>
    <row r="13" spans="1:13" ht="19.5" customHeight="1" thickBot="1">
      <c r="B13" s="76" t="str">
        <f>TOTAL!B27</f>
        <v>SWIFT 1,2 4WD HYBRID 12V</v>
      </c>
      <c r="C13" s="77" t="str">
        <f>TOTAL!C27</f>
        <v>GLX AAC</v>
      </c>
      <c r="D13" s="93">
        <f>TOTAL!D27</f>
        <v>5</v>
      </c>
      <c r="E13" s="93" t="str">
        <f>TOTAL!F27</f>
        <v>61/83</v>
      </c>
      <c r="F13" s="94">
        <f>TOTAL!G27</f>
        <v>0</v>
      </c>
      <c r="G13" s="95">
        <v>121</v>
      </c>
      <c r="H13" s="78">
        <f>TOTAL!H27</f>
        <v>20333.274087019156</v>
      </c>
      <c r="I13" s="78">
        <f>TOTAL!I27</f>
        <v>158.54</v>
      </c>
      <c r="J13" s="80">
        <f>TOTAL!J27</f>
        <v>20491.814087019156</v>
      </c>
      <c r="K13" s="1244">
        <f>TOTAL!K27</f>
        <v>154395.57323864585</v>
      </c>
      <c r="L13" s="105"/>
      <c r="M13" s="106"/>
    </row>
    <row r="14" spans="1:13">
      <c r="B14" s="243" t="s">
        <v>692</v>
      </c>
      <c r="C14" s="27"/>
      <c r="D14" s="27"/>
      <c r="E14" s="27"/>
      <c r="F14" s="27"/>
      <c r="G14" s="27"/>
      <c r="H14" s="27"/>
      <c r="I14" s="27"/>
      <c r="J14" s="27"/>
      <c r="K14" s="28"/>
      <c r="L14" s="105"/>
      <c r="M14" s="106"/>
    </row>
    <row r="15" spans="1:13">
      <c r="B15" s="247" t="s">
        <v>693</v>
      </c>
      <c r="C15" s="27"/>
      <c r="D15" s="27"/>
      <c r="E15" s="27"/>
      <c r="F15" s="27"/>
      <c r="G15" s="27"/>
      <c r="H15" s="27"/>
      <c r="I15" s="27"/>
      <c r="J15" s="27"/>
      <c r="K15" s="28"/>
      <c r="L15" s="105"/>
      <c r="M15" s="106"/>
    </row>
    <row r="16" spans="1:13">
      <c r="B16" s="243"/>
      <c r="C16" s="27"/>
      <c r="D16" s="27"/>
      <c r="E16" s="27"/>
      <c r="F16" s="27"/>
      <c r="G16" s="27"/>
      <c r="H16" s="27"/>
      <c r="I16" s="27"/>
      <c r="J16" s="27"/>
      <c r="K16" s="28"/>
      <c r="L16" s="105"/>
      <c r="M16" s="106"/>
    </row>
    <row r="17" spans="2:16" ht="15.6" thickBot="1">
      <c r="B17" s="243"/>
      <c r="C17" s="27"/>
      <c r="D17" s="27"/>
      <c r="E17" s="27"/>
      <c r="F17" s="27"/>
      <c r="G17" s="27"/>
      <c r="H17" s="27"/>
      <c r="I17" s="27"/>
      <c r="J17" s="27"/>
      <c r="K17" s="28"/>
      <c r="L17" s="105"/>
      <c r="M17" s="106"/>
    </row>
    <row r="18" spans="2:16" ht="26">
      <c r="B18" s="643" t="s">
        <v>602</v>
      </c>
      <c r="C18" s="267"/>
      <c r="D18" s="267"/>
      <c r="E18" s="267"/>
      <c r="F18" s="267"/>
      <c r="G18" s="644"/>
      <c r="H18" s="644"/>
      <c r="I18" s="1404"/>
      <c r="J18" s="1404"/>
      <c r="K18" s="1405"/>
      <c r="L18" s="27"/>
      <c r="M18" s="27"/>
      <c r="N18" s="28"/>
      <c r="O18" s="105"/>
      <c r="P18" s="106"/>
    </row>
    <row r="19" spans="2:16">
      <c r="B19" s="202"/>
      <c r="C19" s="242"/>
      <c r="D19" s="242"/>
      <c r="E19" s="242"/>
      <c r="F19" s="242"/>
      <c r="G19" s="266"/>
      <c r="H19" s="266"/>
      <c r="I19" s="266"/>
      <c r="J19" s="266"/>
      <c r="K19" s="645"/>
      <c r="L19" s="27"/>
      <c r="M19" s="27"/>
      <c r="N19" s="28"/>
      <c r="O19" s="105"/>
      <c r="P19" s="106"/>
    </row>
    <row r="20" spans="2:16">
      <c r="B20" s="1406" t="s">
        <v>237</v>
      </c>
      <c r="C20" s="685"/>
      <c r="D20" s="685"/>
      <c r="E20" s="685"/>
      <c r="F20" s="685"/>
      <c r="G20" s="1407" t="s">
        <v>238</v>
      </c>
      <c r="H20" s="1408"/>
      <c r="I20" s="1408"/>
      <c r="J20" s="1408"/>
      <c r="K20" s="1409"/>
      <c r="L20" s="27"/>
      <c r="M20" s="27"/>
      <c r="N20" s="28"/>
      <c r="O20" s="105"/>
      <c r="P20" s="106"/>
    </row>
    <row r="21" spans="2:16">
      <c r="B21" s="1406"/>
      <c r="C21" s="646"/>
      <c r="D21" s="646"/>
      <c r="E21" s="646"/>
      <c r="F21" s="646"/>
      <c r="G21" s="1407" t="s">
        <v>307</v>
      </c>
      <c r="H21" s="1408"/>
      <c r="I21" s="1408"/>
      <c r="J21" s="1408"/>
      <c r="K21" s="1409"/>
      <c r="L21" s="27"/>
      <c r="M21" s="27"/>
      <c r="N21" s="28"/>
      <c r="O21" s="105"/>
      <c r="P21" s="106"/>
    </row>
    <row r="22" spans="2:16">
      <c r="B22" s="197" t="s">
        <v>239</v>
      </c>
      <c r="C22" s="647"/>
      <c r="D22" s="647"/>
      <c r="E22" s="647"/>
      <c r="F22" s="647"/>
      <c r="G22" s="1401" t="s">
        <v>240</v>
      </c>
      <c r="H22" s="1402"/>
      <c r="I22" s="1403"/>
      <c r="J22" s="1382" t="s">
        <v>394</v>
      </c>
      <c r="K22" s="1383"/>
      <c r="L22" s="27"/>
      <c r="M22" s="27"/>
      <c r="N22" s="28"/>
      <c r="O22" s="105"/>
      <c r="P22" s="106"/>
    </row>
    <row r="23" spans="2:16">
      <c r="B23" s="197" t="s">
        <v>242</v>
      </c>
      <c r="C23" s="647"/>
      <c r="D23" s="647"/>
      <c r="E23" s="647"/>
      <c r="F23" s="647"/>
      <c r="G23" s="1382" t="s">
        <v>395</v>
      </c>
      <c r="H23" s="1382"/>
      <c r="I23" s="1382"/>
      <c r="J23" s="1382" t="s">
        <v>396</v>
      </c>
      <c r="K23" s="1383"/>
      <c r="L23" s="27"/>
      <c r="M23" s="27"/>
      <c r="N23" s="28"/>
      <c r="O23" s="105"/>
      <c r="P23" s="106"/>
    </row>
    <row r="24" spans="2:16">
      <c r="B24" s="197" t="s">
        <v>182</v>
      </c>
      <c r="C24" s="647"/>
      <c r="D24" s="647"/>
      <c r="E24" s="647"/>
      <c r="F24" s="647"/>
      <c r="G24" s="314" t="s">
        <v>397</v>
      </c>
      <c r="H24" s="314" t="s">
        <v>398</v>
      </c>
      <c r="I24" s="314" t="s">
        <v>399</v>
      </c>
      <c r="J24" s="314" t="s">
        <v>398</v>
      </c>
      <c r="K24" s="209" t="s">
        <v>399</v>
      </c>
      <c r="L24" s="27"/>
      <c r="M24" s="27"/>
      <c r="N24" s="28"/>
      <c r="O24" s="105"/>
      <c r="P24" s="106"/>
    </row>
    <row r="25" spans="2:16">
      <c r="B25" s="198" t="s">
        <v>64</v>
      </c>
      <c r="C25" s="704"/>
      <c r="D25" s="227"/>
      <c r="E25" s="227"/>
      <c r="F25" s="227"/>
      <c r="G25" s="649"/>
      <c r="H25" s="199"/>
      <c r="I25" s="199"/>
      <c r="J25" s="199"/>
      <c r="K25" s="200"/>
      <c r="L25" s="27"/>
      <c r="M25" s="27"/>
      <c r="N25" s="28"/>
      <c r="O25" s="105"/>
      <c r="P25" s="106"/>
    </row>
    <row r="26" spans="2:16">
      <c r="B26" s="650" t="s">
        <v>221</v>
      </c>
      <c r="C26" s="232" t="s">
        <v>434</v>
      </c>
      <c r="D26" s="641"/>
      <c r="E26" s="641"/>
      <c r="F26" s="242"/>
      <c r="G26" s="651" t="s">
        <v>330</v>
      </c>
      <c r="H26" s="651" t="s">
        <v>6</v>
      </c>
      <c r="I26" s="651" t="s">
        <v>259</v>
      </c>
      <c r="J26" s="651" t="s">
        <v>6</v>
      </c>
      <c r="K26" s="652" t="s">
        <v>259</v>
      </c>
      <c r="L26" s="27"/>
      <c r="M26" s="27"/>
      <c r="N26" s="28"/>
      <c r="O26" s="105"/>
      <c r="P26" s="106"/>
    </row>
    <row r="27" spans="2:16">
      <c r="B27" s="202"/>
      <c r="C27" s="228" t="s">
        <v>400</v>
      </c>
      <c r="D27" s="262"/>
      <c r="E27" s="262"/>
      <c r="F27" s="262"/>
      <c r="G27" s="653" t="s">
        <v>6</v>
      </c>
      <c r="H27" s="204" t="s">
        <v>5</v>
      </c>
      <c r="I27" s="204" t="s">
        <v>259</v>
      </c>
      <c r="J27" s="204" t="s">
        <v>5</v>
      </c>
      <c r="K27" s="205" t="s">
        <v>259</v>
      </c>
      <c r="L27" s="27"/>
      <c r="M27" s="27"/>
      <c r="N27" s="28"/>
      <c r="O27" s="105"/>
      <c r="P27" s="106"/>
    </row>
    <row r="28" spans="2:16">
      <c r="B28" s="202"/>
      <c r="C28" s="229" t="s">
        <v>401</v>
      </c>
      <c r="D28" s="242"/>
      <c r="E28" s="242"/>
      <c r="F28" s="242"/>
      <c r="G28" s="218" t="s">
        <v>259</v>
      </c>
      <c r="H28" s="218" t="s">
        <v>6</v>
      </c>
      <c r="I28" s="218" t="s">
        <v>330</v>
      </c>
      <c r="J28" s="218" t="s">
        <v>259</v>
      </c>
      <c r="K28" s="219" t="s">
        <v>330</v>
      </c>
      <c r="L28" s="27"/>
      <c r="M28" s="27"/>
      <c r="N28" s="28"/>
      <c r="O28" s="105"/>
      <c r="P28" s="106"/>
    </row>
    <row r="29" spans="2:16">
      <c r="B29" s="208" t="s">
        <v>47</v>
      </c>
      <c r="C29" s="647"/>
      <c r="D29" s="647"/>
      <c r="E29" s="647"/>
      <c r="F29" s="647"/>
      <c r="G29" s="314" t="s">
        <v>330</v>
      </c>
      <c r="H29" s="314" t="s">
        <v>5</v>
      </c>
      <c r="I29" s="314" t="s">
        <v>330</v>
      </c>
      <c r="J29" s="314" t="s">
        <v>330</v>
      </c>
      <c r="K29" s="209" t="s">
        <v>330</v>
      </c>
      <c r="L29" s="27"/>
      <c r="M29" s="27"/>
      <c r="N29" s="28"/>
      <c r="O29" s="105"/>
      <c r="P29" s="106"/>
    </row>
    <row r="30" spans="2:16">
      <c r="B30" s="210" t="s">
        <v>8</v>
      </c>
      <c r="C30" s="648"/>
      <c r="D30" s="227"/>
      <c r="E30" s="227"/>
      <c r="F30" s="227"/>
      <c r="G30" s="649"/>
      <c r="H30" s="199"/>
      <c r="I30" s="199"/>
      <c r="J30" s="199"/>
      <c r="K30" s="200"/>
      <c r="L30" s="27"/>
      <c r="M30" s="27"/>
      <c r="N30" s="28"/>
      <c r="O30" s="105"/>
      <c r="P30" s="106"/>
    </row>
    <row r="31" spans="2:16">
      <c r="B31" s="1384" t="s">
        <v>224</v>
      </c>
      <c r="C31" s="1385"/>
      <c r="D31" s="703"/>
      <c r="E31" s="703"/>
      <c r="F31" s="703"/>
      <c r="G31" s="315" t="s">
        <v>330</v>
      </c>
      <c r="H31" s="315" t="s">
        <v>5</v>
      </c>
      <c r="I31" s="315" t="s">
        <v>330</v>
      </c>
      <c r="J31" s="315" t="s">
        <v>330</v>
      </c>
      <c r="K31" s="201" t="s">
        <v>330</v>
      </c>
      <c r="L31" s="27"/>
      <c r="M31" s="27"/>
      <c r="N31" s="28"/>
      <c r="O31" s="105"/>
      <c r="P31" s="106"/>
    </row>
    <row r="32" spans="2:16">
      <c r="B32" s="650" t="s">
        <v>288</v>
      </c>
      <c r="C32" s="230" t="s">
        <v>262</v>
      </c>
      <c r="D32" s="677"/>
      <c r="E32" s="677"/>
      <c r="F32" s="677"/>
      <c r="G32" s="314" t="s">
        <v>330</v>
      </c>
      <c r="H32" s="314" t="s">
        <v>5</v>
      </c>
      <c r="I32" s="314" t="s">
        <v>330</v>
      </c>
      <c r="J32" s="314" t="s">
        <v>330</v>
      </c>
      <c r="K32" s="209" t="s">
        <v>330</v>
      </c>
      <c r="L32" s="27"/>
      <c r="M32" s="27"/>
      <c r="N32" s="28"/>
      <c r="O32" s="105"/>
      <c r="P32" s="106"/>
    </row>
    <row r="33" spans="2:16">
      <c r="B33" s="650" t="s">
        <v>77</v>
      </c>
      <c r="C33" s="654" t="s">
        <v>402</v>
      </c>
      <c r="D33" s="686"/>
      <c r="E33" s="686"/>
      <c r="F33" s="686"/>
      <c r="G33" s="651" t="s">
        <v>330</v>
      </c>
      <c r="H33" s="651" t="s">
        <v>5</v>
      </c>
      <c r="I33" s="651" t="s">
        <v>330</v>
      </c>
      <c r="J33" s="651" t="s">
        <v>330</v>
      </c>
      <c r="K33" s="652" t="s">
        <v>330</v>
      </c>
      <c r="L33" s="27"/>
      <c r="M33" s="27"/>
      <c r="N33" s="28"/>
      <c r="O33" s="105"/>
      <c r="P33" s="106"/>
    </row>
    <row r="34" spans="2:16">
      <c r="B34" s="650" t="s">
        <v>72</v>
      </c>
      <c r="C34" s="231" t="s">
        <v>262</v>
      </c>
      <c r="D34" s="647"/>
      <c r="E34" s="647"/>
      <c r="F34" s="647"/>
      <c r="G34" s="314" t="s">
        <v>330</v>
      </c>
      <c r="H34" s="314" t="s">
        <v>5</v>
      </c>
      <c r="I34" s="314" t="s">
        <v>330</v>
      </c>
      <c r="J34" s="314" t="s">
        <v>330</v>
      </c>
      <c r="K34" s="209" t="s">
        <v>330</v>
      </c>
      <c r="L34" s="27"/>
      <c r="M34" s="27"/>
      <c r="N34" s="28"/>
      <c r="O34" s="105"/>
      <c r="P34" s="106"/>
    </row>
    <row r="35" spans="2:16">
      <c r="B35" s="650" t="s">
        <v>75</v>
      </c>
      <c r="C35" s="231" t="s">
        <v>76</v>
      </c>
      <c r="D35" s="646"/>
      <c r="E35" s="646"/>
      <c r="F35" s="646"/>
      <c r="G35" s="206" t="s">
        <v>330</v>
      </c>
      <c r="H35" s="206" t="s">
        <v>5</v>
      </c>
      <c r="I35" s="206" t="s">
        <v>330</v>
      </c>
      <c r="J35" s="206" t="s">
        <v>330</v>
      </c>
      <c r="K35" s="207" t="s">
        <v>330</v>
      </c>
      <c r="L35" s="27"/>
      <c r="M35" s="27"/>
      <c r="N35" s="28"/>
      <c r="O35" s="105"/>
      <c r="P35" s="106"/>
    </row>
    <row r="36" spans="2:16">
      <c r="B36" s="211" t="s">
        <v>79</v>
      </c>
      <c r="C36" s="648"/>
      <c r="D36" s="648"/>
      <c r="E36" s="648"/>
      <c r="F36" s="648"/>
      <c r="G36" s="655"/>
      <c r="H36" s="656"/>
      <c r="I36" s="656"/>
      <c r="J36" s="656"/>
      <c r="K36" s="221"/>
      <c r="L36" s="27"/>
      <c r="M36" s="27"/>
      <c r="N36" s="28"/>
      <c r="O36" s="105"/>
      <c r="P36" s="106"/>
    </row>
    <row r="37" spans="2:16">
      <c r="B37" s="650" t="s">
        <v>80</v>
      </c>
      <c r="C37" s="657" t="s">
        <v>264</v>
      </c>
      <c r="D37" s="687"/>
      <c r="E37" s="687"/>
      <c r="F37" s="687"/>
      <c r="G37" s="214" t="s">
        <v>330</v>
      </c>
      <c r="H37" s="214" t="s">
        <v>5</v>
      </c>
      <c r="I37" s="214" t="s">
        <v>330</v>
      </c>
      <c r="J37" s="214" t="s">
        <v>5</v>
      </c>
      <c r="K37" s="215" t="s">
        <v>330</v>
      </c>
      <c r="L37" s="27"/>
      <c r="M37" s="27"/>
      <c r="N37" s="28"/>
      <c r="O37" s="105"/>
      <c r="P37" s="106"/>
    </row>
    <row r="38" spans="2:16">
      <c r="B38" s="269"/>
      <c r="C38" s="658" t="s">
        <v>403</v>
      </c>
      <c r="D38" s="688"/>
      <c r="E38" s="688"/>
      <c r="F38" s="688"/>
      <c r="G38" s="206" t="s">
        <v>330</v>
      </c>
      <c r="H38" s="206" t="s">
        <v>5</v>
      </c>
      <c r="I38" s="206" t="s">
        <v>330</v>
      </c>
      <c r="J38" s="206" t="s">
        <v>330</v>
      </c>
      <c r="K38" s="207" t="s">
        <v>330</v>
      </c>
      <c r="L38" s="27"/>
      <c r="M38" s="27"/>
      <c r="N38" s="28"/>
      <c r="O38" s="105"/>
      <c r="P38" s="106"/>
    </row>
    <row r="39" spans="2:16">
      <c r="B39" s="650" t="s">
        <v>81</v>
      </c>
      <c r="C39" s="659" t="s">
        <v>82</v>
      </c>
      <c r="D39" s="689"/>
      <c r="E39" s="689"/>
      <c r="F39" s="689"/>
      <c r="G39" s="218" t="str">
        <f>+G37</f>
        <v>S</v>
      </c>
      <c r="H39" s="218" t="s">
        <v>5</v>
      </c>
      <c r="I39" s="218" t="str">
        <f>+I37</f>
        <v>S</v>
      </c>
      <c r="J39" s="218" t="str">
        <f>+J37</f>
        <v>S</v>
      </c>
      <c r="K39" s="219" t="str">
        <f>+K37</f>
        <v>S</v>
      </c>
      <c r="L39" s="27"/>
      <c r="M39" s="27"/>
      <c r="N39" s="28"/>
      <c r="O39" s="105"/>
      <c r="P39" s="106"/>
    </row>
    <row r="40" spans="2:16">
      <c r="B40" s="208" t="s">
        <v>183</v>
      </c>
      <c r="C40" s="660"/>
      <c r="D40" s="660"/>
      <c r="E40" s="660"/>
      <c r="F40" s="660"/>
      <c r="G40" s="314" t="s">
        <v>330</v>
      </c>
      <c r="H40" s="314" t="s">
        <v>5</v>
      </c>
      <c r="I40" s="314" t="s">
        <v>330</v>
      </c>
      <c r="J40" s="314" t="s">
        <v>330</v>
      </c>
      <c r="K40" s="209" t="s">
        <v>330</v>
      </c>
      <c r="L40" s="27"/>
      <c r="M40" s="27"/>
      <c r="N40" s="28"/>
      <c r="O40" s="105"/>
      <c r="P40" s="106"/>
    </row>
    <row r="41" spans="2:16">
      <c r="B41" s="640" t="s">
        <v>289</v>
      </c>
      <c r="C41" s="660"/>
      <c r="D41" s="660"/>
      <c r="E41" s="660"/>
      <c r="F41" s="660"/>
      <c r="G41" s="314" t="s">
        <v>6</v>
      </c>
      <c r="H41" s="314" t="s">
        <v>330</v>
      </c>
      <c r="I41" s="314" t="s">
        <v>330</v>
      </c>
      <c r="J41" s="314" t="s">
        <v>330</v>
      </c>
      <c r="K41" s="209" t="s">
        <v>330</v>
      </c>
      <c r="L41" s="27"/>
      <c r="M41" s="27"/>
      <c r="N41" s="28"/>
      <c r="O41" s="105"/>
      <c r="P41" s="106"/>
    </row>
    <row r="42" spans="2:16">
      <c r="B42" s="202" t="s">
        <v>290</v>
      </c>
      <c r="C42" s="661" t="s">
        <v>404</v>
      </c>
      <c r="D42" s="690"/>
      <c r="E42" s="690"/>
      <c r="F42" s="690"/>
      <c r="G42" s="206" t="str">
        <f>+G37</f>
        <v>S</v>
      </c>
      <c r="H42" s="206" t="s">
        <v>5</v>
      </c>
      <c r="I42" s="206" t="str">
        <f>+I37</f>
        <v>S</v>
      </c>
      <c r="J42" s="206" t="str">
        <f>+J37</f>
        <v>S</v>
      </c>
      <c r="K42" s="207" t="str">
        <f>+K37</f>
        <v>S</v>
      </c>
      <c r="L42" s="27"/>
      <c r="M42" s="27"/>
      <c r="N42" s="28"/>
      <c r="O42" s="105"/>
      <c r="P42" s="106"/>
    </row>
    <row r="43" spans="2:16">
      <c r="B43" s="650" t="s">
        <v>22</v>
      </c>
      <c r="C43" s="662" t="s">
        <v>199</v>
      </c>
      <c r="D43" s="691"/>
      <c r="E43" s="691"/>
      <c r="F43" s="691"/>
      <c r="G43" s="651" t="s">
        <v>6</v>
      </c>
      <c r="H43" s="651" t="s">
        <v>330</v>
      </c>
      <c r="I43" s="651" t="s">
        <v>330</v>
      </c>
      <c r="J43" s="651" t="s">
        <v>330</v>
      </c>
      <c r="K43" s="652" t="s">
        <v>330</v>
      </c>
      <c r="L43" s="27"/>
      <c r="M43" s="27"/>
      <c r="N43" s="28"/>
      <c r="O43" s="105"/>
      <c r="P43" s="106"/>
    </row>
    <row r="44" spans="2:16">
      <c r="B44" s="213"/>
      <c r="C44" s="661" t="s">
        <v>23</v>
      </c>
      <c r="D44" s="690"/>
      <c r="E44" s="690"/>
      <c r="F44" s="690"/>
      <c r="G44" s="206" t="s">
        <v>330</v>
      </c>
      <c r="H44" s="206" t="s">
        <v>5</v>
      </c>
      <c r="I44" s="206" t="s">
        <v>330</v>
      </c>
      <c r="J44" s="206" t="s">
        <v>330</v>
      </c>
      <c r="K44" s="207" t="s">
        <v>330</v>
      </c>
      <c r="L44" s="27"/>
      <c r="M44" s="27"/>
      <c r="N44" s="28"/>
      <c r="O44" s="105"/>
      <c r="P44" s="106"/>
    </row>
    <row r="45" spans="2:16">
      <c r="B45" s="650" t="s">
        <v>218</v>
      </c>
      <c r="C45" s="661" t="s">
        <v>404</v>
      </c>
      <c r="D45" s="690"/>
      <c r="E45" s="690"/>
      <c r="F45" s="690"/>
      <c r="G45" s="206" t="s">
        <v>330</v>
      </c>
      <c r="H45" s="206" t="s">
        <v>5</v>
      </c>
      <c r="I45" s="206" t="str">
        <f>+I37</f>
        <v>S</v>
      </c>
      <c r="J45" s="206" t="s">
        <v>330</v>
      </c>
      <c r="K45" s="207" t="str">
        <f>+K37</f>
        <v>S</v>
      </c>
      <c r="L45" s="27"/>
      <c r="M45" s="27"/>
      <c r="N45" s="28"/>
      <c r="O45" s="105"/>
      <c r="P45" s="106"/>
    </row>
    <row r="46" spans="2:16">
      <c r="B46" s="650" t="s">
        <v>405</v>
      </c>
      <c r="C46" s="662" t="s">
        <v>406</v>
      </c>
      <c r="D46" s="692"/>
      <c r="E46" s="692"/>
      <c r="F46" s="692"/>
      <c r="G46" s="315" t="str">
        <f>+G44</f>
        <v>S</v>
      </c>
      <c r="H46" s="315" t="s">
        <v>5</v>
      </c>
      <c r="I46" s="663" t="s">
        <v>259</v>
      </c>
      <c r="J46" s="315" t="str">
        <f>+J44</f>
        <v>S</v>
      </c>
      <c r="K46" s="664" t="s">
        <v>259</v>
      </c>
      <c r="L46" s="27"/>
      <c r="M46" s="27"/>
      <c r="N46" s="28"/>
      <c r="O46" s="105"/>
      <c r="P46" s="106"/>
    </row>
    <row r="47" spans="2:16">
      <c r="B47" s="213"/>
      <c r="C47" s="661" t="s">
        <v>404</v>
      </c>
      <c r="D47" s="690"/>
      <c r="E47" s="690"/>
      <c r="F47" s="690"/>
      <c r="G47" s="665" t="s">
        <v>259</v>
      </c>
      <c r="H47" s="666" t="s">
        <v>6</v>
      </c>
      <c r="I47" s="218" t="s">
        <v>330</v>
      </c>
      <c r="J47" s="665" t="s">
        <v>259</v>
      </c>
      <c r="K47" s="219" t="s">
        <v>330</v>
      </c>
      <c r="L47" s="27"/>
      <c r="M47" s="27"/>
      <c r="N47" s="28"/>
      <c r="O47" s="105"/>
      <c r="P47" s="106"/>
    </row>
    <row r="48" spans="2:16">
      <c r="B48" s="208" t="s">
        <v>9</v>
      </c>
      <c r="C48" s="660"/>
      <c r="D48" s="660"/>
      <c r="E48" s="660"/>
      <c r="F48" s="660"/>
      <c r="G48" s="314" t="s">
        <v>330</v>
      </c>
      <c r="H48" s="314" t="s">
        <v>5</v>
      </c>
      <c r="I48" s="314" t="s">
        <v>330</v>
      </c>
      <c r="J48" s="314" t="s">
        <v>330</v>
      </c>
      <c r="K48" s="209" t="s">
        <v>330</v>
      </c>
      <c r="L48" s="27"/>
      <c r="M48" s="27"/>
      <c r="N48" s="28"/>
      <c r="O48" s="105"/>
      <c r="P48" s="106"/>
    </row>
    <row r="49" spans="2:16">
      <c r="B49" s="650" t="s">
        <v>83</v>
      </c>
      <c r="C49" s="667" t="s">
        <v>84</v>
      </c>
      <c r="D49" s="660"/>
      <c r="E49" s="660"/>
      <c r="F49" s="660"/>
      <c r="G49" s="314" t="s">
        <v>6</v>
      </c>
      <c r="H49" s="314" t="s">
        <v>330</v>
      </c>
      <c r="I49" s="314" t="s">
        <v>330</v>
      </c>
      <c r="J49" s="314" t="s">
        <v>330</v>
      </c>
      <c r="K49" s="209" t="s">
        <v>330</v>
      </c>
      <c r="L49" s="27"/>
      <c r="M49" s="27"/>
      <c r="N49" s="28"/>
      <c r="O49" s="105"/>
      <c r="P49" s="106"/>
    </row>
    <row r="50" spans="2:16">
      <c r="B50" s="650" t="s">
        <v>85</v>
      </c>
      <c r="C50" s="668" t="s">
        <v>292</v>
      </c>
      <c r="D50" s="693"/>
      <c r="E50" s="693"/>
      <c r="F50" s="693"/>
      <c r="G50" s="204" t="s">
        <v>330</v>
      </c>
      <c r="H50" s="204" t="s">
        <v>5</v>
      </c>
      <c r="I50" s="204" t="s">
        <v>330</v>
      </c>
      <c r="J50" s="204" t="s">
        <v>330</v>
      </c>
      <c r="K50" s="205" t="s">
        <v>330</v>
      </c>
      <c r="L50" s="27"/>
      <c r="M50" s="27"/>
      <c r="N50" s="28"/>
      <c r="O50" s="105"/>
      <c r="P50" s="106"/>
    </row>
    <row r="51" spans="2:16">
      <c r="B51" s="202"/>
      <c r="C51" s="661" t="s">
        <v>293</v>
      </c>
      <c r="D51" s="690"/>
      <c r="E51" s="690"/>
      <c r="F51" s="690"/>
      <c r="G51" s="206" t="str">
        <f t="shared" ref="G51" si="0">+G50</f>
        <v>S</v>
      </c>
      <c r="H51" s="206" t="s">
        <v>5</v>
      </c>
      <c r="I51" s="206" t="str">
        <f>+I50</f>
        <v>S</v>
      </c>
      <c r="J51" s="206" t="str">
        <f>+J50</f>
        <v>S</v>
      </c>
      <c r="K51" s="207" t="str">
        <f>+K50</f>
        <v>S</v>
      </c>
      <c r="L51" s="27"/>
      <c r="M51" s="27"/>
      <c r="N51" s="28"/>
      <c r="O51" s="105"/>
      <c r="P51" s="106"/>
    </row>
    <row r="52" spans="2:16">
      <c r="B52" s="208" t="s">
        <v>87</v>
      </c>
      <c r="C52" s="660"/>
      <c r="D52" s="660"/>
      <c r="E52" s="660"/>
      <c r="F52" s="660"/>
      <c r="G52" s="314" t="s">
        <v>330</v>
      </c>
      <c r="H52" s="314" t="s">
        <v>5</v>
      </c>
      <c r="I52" s="314" t="s">
        <v>330</v>
      </c>
      <c r="J52" s="314" t="s">
        <v>330</v>
      </c>
      <c r="K52" s="209" t="s">
        <v>330</v>
      </c>
      <c r="L52" s="27"/>
      <c r="M52" s="27"/>
      <c r="N52" s="28"/>
      <c r="O52" s="105"/>
      <c r="P52" s="106"/>
    </row>
    <row r="53" spans="2:16">
      <c r="B53" s="650" t="s">
        <v>24</v>
      </c>
      <c r="C53" s="668" t="s">
        <v>262</v>
      </c>
      <c r="D53" s="693"/>
      <c r="E53" s="693"/>
      <c r="F53" s="693"/>
      <c r="G53" s="204" t="s">
        <v>330</v>
      </c>
      <c r="H53" s="204" t="s">
        <v>5</v>
      </c>
      <c r="I53" s="204" t="s">
        <v>330</v>
      </c>
      <c r="J53" s="204" t="s">
        <v>330</v>
      </c>
      <c r="K53" s="205" t="s">
        <v>330</v>
      </c>
      <c r="L53" s="27"/>
      <c r="M53" s="27"/>
      <c r="N53" s="28"/>
      <c r="O53" s="105"/>
      <c r="P53" s="106"/>
    </row>
    <row r="54" spans="2:16">
      <c r="B54" s="202"/>
      <c r="C54" s="668" t="s">
        <v>88</v>
      </c>
      <c r="D54" s="693"/>
      <c r="E54" s="693"/>
      <c r="F54" s="693"/>
      <c r="G54" s="204" t="str">
        <f t="shared" ref="G54" si="1">+G53</f>
        <v>S</v>
      </c>
      <c r="H54" s="204" t="s">
        <v>5</v>
      </c>
      <c r="I54" s="204" t="str">
        <f>+I53</f>
        <v>S</v>
      </c>
      <c r="J54" s="204" t="str">
        <f>+J53</f>
        <v>S</v>
      </c>
      <c r="K54" s="205" t="str">
        <f>+K53</f>
        <v>S</v>
      </c>
      <c r="L54" s="27"/>
      <c r="M54" s="27"/>
      <c r="N54" s="28"/>
      <c r="O54" s="105"/>
      <c r="P54" s="106"/>
    </row>
    <row r="55" spans="2:16">
      <c r="B55" s="202"/>
      <c r="C55" s="668" t="s">
        <v>89</v>
      </c>
      <c r="D55" s="693"/>
      <c r="E55" s="693"/>
      <c r="F55" s="693"/>
      <c r="G55" s="204" t="s">
        <v>259</v>
      </c>
      <c r="H55" s="204" t="s">
        <v>6</v>
      </c>
      <c r="I55" s="204" t="s">
        <v>330</v>
      </c>
      <c r="J55" s="204" t="s">
        <v>259</v>
      </c>
      <c r="K55" s="205" t="s">
        <v>330</v>
      </c>
      <c r="L55" s="27"/>
      <c r="M55" s="27"/>
      <c r="N55" s="28"/>
      <c r="O55" s="105"/>
      <c r="P55" s="106"/>
    </row>
    <row r="56" spans="2:16">
      <c r="B56" s="202"/>
      <c r="C56" s="669" t="s">
        <v>90</v>
      </c>
      <c r="D56" s="694"/>
      <c r="E56" s="694"/>
      <c r="F56" s="694"/>
      <c r="G56" s="204" t="s">
        <v>330</v>
      </c>
      <c r="H56" s="204" t="s">
        <v>5</v>
      </c>
      <c r="I56" s="204" t="s">
        <v>330</v>
      </c>
      <c r="J56" s="204" t="s">
        <v>330</v>
      </c>
      <c r="K56" s="205" t="s">
        <v>330</v>
      </c>
      <c r="L56" s="27"/>
      <c r="M56" s="27"/>
      <c r="N56" s="28"/>
      <c r="O56" s="105"/>
      <c r="P56" s="106"/>
    </row>
    <row r="57" spans="2:16">
      <c r="B57" s="213"/>
      <c r="C57" s="670" t="s">
        <v>91</v>
      </c>
      <c r="D57" s="695"/>
      <c r="E57" s="695"/>
      <c r="F57" s="695"/>
      <c r="G57" s="206" t="str">
        <f t="shared" ref="G57:K57" si="2">+G55</f>
        <v>-</v>
      </c>
      <c r="H57" s="206" t="s">
        <v>6</v>
      </c>
      <c r="I57" s="206" t="str">
        <f t="shared" si="2"/>
        <v>S</v>
      </c>
      <c r="J57" s="206" t="str">
        <f t="shared" si="2"/>
        <v>-</v>
      </c>
      <c r="K57" s="207" t="str">
        <f t="shared" si="2"/>
        <v>S</v>
      </c>
      <c r="L57" s="27"/>
      <c r="M57" s="27"/>
      <c r="N57" s="28"/>
      <c r="O57" s="105"/>
      <c r="P57" s="106"/>
    </row>
    <row r="58" spans="2:16">
      <c r="B58" s="650" t="s">
        <v>187</v>
      </c>
      <c r="C58" s="705" t="s">
        <v>92</v>
      </c>
      <c r="D58" s="691"/>
      <c r="E58" s="691"/>
      <c r="F58" s="691"/>
      <c r="G58" s="651" t="s">
        <v>330</v>
      </c>
      <c r="H58" s="314" t="s">
        <v>5</v>
      </c>
      <c r="I58" s="314" t="s">
        <v>330</v>
      </c>
      <c r="J58" s="314" t="s">
        <v>330</v>
      </c>
      <c r="K58" s="209" t="s">
        <v>330</v>
      </c>
      <c r="L58" s="27"/>
      <c r="M58" s="27"/>
      <c r="N58" s="28"/>
      <c r="O58" s="105"/>
      <c r="P58" s="106"/>
    </row>
    <row r="59" spans="2:16">
      <c r="B59" s="210" t="s">
        <v>407</v>
      </c>
      <c r="C59" s="648"/>
      <c r="D59" s="648"/>
      <c r="E59" s="648"/>
      <c r="F59" s="648"/>
      <c r="G59" s="655"/>
      <c r="H59" s="656"/>
      <c r="I59" s="199"/>
      <c r="J59" s="199"/>
      <c r="K59" s="200"/>
      <c r="L59" s="27"/>
      <c r="M59" s="27"/>
      <c r="N59" s="28"/>
      <c r="O59" s="105"/>
      <c r="P59" s="106"/>
    </row>
    <row r="60" spans="2:16">
      <c r="B60" s="202" t="s">
        <v>37</v>
      </c>
      <c r="C60" s="671" t="s">
        <v>96</v>
      </c>
      <c r="D60" s="696"/>
      <c r="E60" s="696"/>
      <c r="F60" s="696"/>
      <c r="G60" s="216" t="s">
        <v>330</v>
      </c>
      <c r="H60" s="216" t="s">
        <v>5</v>
      </c>
      <c r="I60" s="315" t="s">
        <v>330</v>
      </c>
      <c r="J60" s="315" t="s">
        <v>330</v>
      </c>
      <c r="K60" s="201" t="s">
        <v>330</v>
      </c>
      <c r="L60" s="27"/>
      <c r="M60" s="27"/>
      <c r="N60" s="28"/>
      <c r="O60" s="105"/>
      <c r="P60" s="106"/>
    </row>
    <row r="61" spans="2:16">
      <c r="B61" s="202"/>
      <c r="C61" s="668" t="s">
        <v>97</v>
      </c>
      <c r="D61" s="693"/>
      <c r="E61" s="693"/>
      <c r="F61" s="693"/>
      <c r="G61" s="204" t="s">
        <v>330</v>
      </c>
      <c r="H61" s="204" t="s">
        <v>5</v>
      </c>
      <c r="I61" s="204" t="s">
        <v>330</v>
      </c>
      <c r="J61" s="204" t="s">
        <v>330</v>
      </c>
      <c r="K61" s="205" t="s">
        <v>330</v>
      </c>
      <c r="L61" s="27"/>
      <c r="M61" s="27"/>
      <c r="N61" s="28"/>
      <c r="O61" s="105"/>
      <c r="P61" s="106"/>
    </row>
    <row r="62" spans="2:16">
      <c r="B62" s="202"/>
      <c r="C62" s="668" t="s">
        <v>201</v>
      </c>
      <c r="D62" s="693"/>
      <c r="E62" s="693"/>
      <c r="F62" s="693"/>
      <c r="G62" s="204" t="s">
        <v>330</v>
      </c>
      <c r="H62" s="204" t="s">
        <v>5</v>
      </c>
      <c r="I62" s="204" t="s">
        <v>330</v>
      </c>
      <c r="J62" s="204" t="s">
        <v>330</v>
      </c>
      <c r="K62" s="205" t="s">
        <v>330</v>
      </c>
      <c r="L62" s="27"/>
      <c r="M62" s="27"/>
      <c r="N62" s="28"/>
      <c r="O62" s="105"/>
      <c r="P62" s="106"/>
    </row>
    <row r="63" spans="2:16" ht="26.75" customHeight="1">
      <c r="B63" s="202"/>
      <c r="C63" s="1391" t="s">
        <v>438</v>
      </c>
      <c r="D63" s="1392"/>
      <c r="E63" s="1392"/>
      <c r="F63" s="697"/>
      <c r="G63" s="204" t="s">
        <v>330</v>
      </c>
      <c r="H63" s="204" t="s">
        <v>5</v>
      </c>
      <c r="I63" s="204" t="s">
        <v>330</v>
      </c>
      <c r="J63" s="204" t="s">
        <v>330</v>
      </c>
      <c r="K63" s="205" t="s">
        <v>330</v>
      </c>
      <c r="L63" s="27"/>
      <c r="M63" s="27"/>
      <c r="N63" s="28"/>
      <c r="O63" s="105"/>
      <c r="P63" s="106"/>
    </row>
    <row r="64" spans="2:16">
      <c r="B64" s="202"/>
      <c r="C64" s="669" t="s">
        <v>225</v>
      </c>
      <c r="D64" s="694"/>
      <c r="E64" s="694"/>
      <c r="F64" s="694"/>
      <c r="G64" s="204" t="s">
        <v>330</v>
      </c>
      <c r="H64" s="204" t="s">
        <v>5</v>
      </c>
      <c r="I64" s="204" t="s">
        <v>330</v>
      </c>
      <c r="J64" s="204" t="s">
        <v>330</v>
      </c>
      <c r="K64" s="205" t="s">
        <v>330</v>
      </c>
      <c r="L64" s="27"/>
      <c r="M64" s="27"/>
      <c r="N64" s="28"/>
      <c r="O64" s="105"/>
      <c r="P64" s="106"/>
    </row>
    <row r="65" spans="2:16">
      <c r="B65" s="213"/>
      <c r="C65" s="670" t="s">
        <v>226</v>
      </c>
      <c r="D65" s="695"/>
      <c r="E65" s="695"/>
      <c r="F65" s="695"/>
      <c r="G65" s="206" t="s">
        <v>259</v>
      </c>
      <c r="H65" s="206" t="s">
        <v>6</v>
      </c>
      <c r="I65" s="206" t="s">
        <v>330</v>
      </c>
      <c r="J65" s="206" t="s">
        <v>259</v>
      </c>
      <c r="K65" s="207" t="s">
        <v>330</v>
      </c>
      <c r="L65" s="27"/>
      <c r="M65" s="27"/>
      <c r="N65" s="28"/>
      <c r="O65" s="105"/>
      <c r="P65" s="106"/>
    </row>
    <row r="66" spans="2:16">
      <c r="B66" s="217" t="s">
        <v>11</v>
      </c>
      <c r="C66" s="673"/>
      <c r="D66" s="673"/>
      <c r="E66" s="673"/>
      <c r="F66" s="673"/>
      <c r="G66" s="218" t="s">
        <v>330</v>
      </c>
      <c r="H66" s="218" t="s">
        <v>5</v>
      </c>
      <c r="I66" s="218" t="s">
        <v>330</v>
      </c>
      <c r="J66" s="218" t="s">
        <v>330</v>
      </c>
      <c r="K66" s="219" t="s">
        <v>330</v>
      </c>
      <c r="L66" s="27"/>
      <c r="M66" s="27"/>
      <c r="N66" s="28"/>
      <c r="O66" s="105"/>
      <c r="P66" s="106"/>
    </row>
    <row r="67" spans="2:16">
      <c r="B67" s="208" t="s">
        <v>20</v>
      </c>
      <c r="C67" s="647"/>
      <c r="D67" s="647"/>
      <c r="E67" s="647"/>
      <c r="F67" s="647"/>
      <c r="G67" s="314" t="s">
        <v>330</v>
      </c>
      <c r="H67" s="314" t="s">
        <v>5</v>
      </c>
      <c r="I67" s="314" t="s">
        <v>330</v>
      </c>
      <c r="J67" s="314" t="s">
        <v>330</v>
      </c>
      <c r="K67" s="209" t="s">
        <v>330</v>
      </c>
      <c r="L67" s="27"/>
      <c r="M67" s="27"/>
      <c r="N67" s="28"/>
      <c r="O67" s="105"/>
      <c r="P67" s="106"/>
    </row>
    <row r="68" spans="2:16">
      <c r="B68" s="650" t="s">
        <v>99</v>
      </c>
      <c r="C68" s="232" t="s">
        <v>294</v>
      </c>
      <c r="D68" s="641"/>
      <c r="E68" s="641"/>
      <c r="F68" s="698"/>
      <c r="G68" s="651" t="s">
        <v>6</v>
      </c>
      <c r="H68" s="214" t="s">
        <v>5</v>
      </c>
      <c r="I68" s="214" t="s">
        <v>5</v>
      </c>
      <c r="J68" s="214" t="s">
        <v>5</v>
      </c>
      <c r="K68" s="215" t="s">
        <v>5</v>
      </c>
      <c r="L68" s="27"/>
      <c r="M68" s="27"/>
      <c r="N68" s="28"/>
      <c r="O68" s="105"/>
      <c r="P68" s="106"/>
    </row>
    <row r="69" spans="2:16">
      <c r="B69" s="270"/>
      <c r="C69" s="237" t="s">
        <v>228</v>
      </c>
      <c r="D69" s="264"/>
      <c r="E69" s="264"/>
      <c r="F69" s="264"/>
      <c r="G69" s="204" t="s">
        <v>5</v>
      </c>
      <c r="H69" s="204" t="s">
        <v>6</v>
      </c>
      <c r="I69" s="204" t="s">
        <v>6</v>
      </c>
      <c r="J69" s="204" t="s">
        <v>6</v>
      </c>
      <c r="K69" s="205" t="s">
        <v>6</v>
      </c>
      <c r="L69" s="27"/>
      <c r="M69" s="27"/>
      <c r="N69" s="28"/>
      <c r="O69" s="105"/>
      <c r="P69" s="106"/>
    </row>
    <row r="70" spans="2:16">
      <c r="B70" s="202"/>
      <c r="C70" s="237" t="s">
        <v>229</v>
      </c>
      <c r="D70" s="264"/>
      <c r="E70" s="264"/>
      <c r="F70" s="264"/>
      <c r="G70" s="204" t="s">
        <v>330</v>
      </c>
      <c r="H70" s="204" t="s">
        <v>5</v>
      </c>
      <c r="I70" s="204" t="s">
        <v>330</v>
      </c>
      <c r="J70" s="204" t="s">
        <v>330</v>
      </c>
      <c r="K70" s="205" t="s">
        <v>330</v>
      </c>
      <c r="L70" s="27"/>
      <c r="M70" s="27"/>
      <c r="N70" s="28"/>
      <c r="O70" s="105"/>
      <c r="P70" s="106"/>
    </row>
    <row r="71" spans="2:16">
      <c r="B71" s="202"/>
      <c r="C71" s="228" t="s">
        <v>100</v>
      </c>
      <c r="D71" s="262"/>
      <c r="E71" s="262"/>
      <c r="F71" s="262"/>
      <c r="G71" s="204" t="s">
        <v>330</v>
      </c>
      <c r="H71" s="204" t="s">
        <v>5</v>
      </c>
      <c r="I71" s="204" t="s">
        <v>330</v>
      </c>
      <c r="J71" s="204" t="s">
        <v>330</v>
      </c>
      <c r="K71" s="205" t="s">
        <v>330</v>
      </c>
      <c r="L71" s="27"/>
      <c r="M71" s="27"/>
      <c r="N71" s="28"/>
      <c r="O71" s="105"/>
      <c r="P71" s="106"/>
    </row>
    <row r="72" spans="2:16">
      <c r="B72" s="202"/>
      <c r="C72" s="228" t="s">
        <v>408</v>
      </c>
      <c r="D72" s="262"/>
      <c r="E72" s="262"/>
      <c r="F72" s="262"/>
      <c r="G72" s="204" t="s">
        <v>330</v>
      </c>
      <c r="H72" s="204" t="s">
        <v>5</v>
      </c>
      <c r="I72" s="204" t="s">
        <v>330</v>
      </c>
      <c r="J72" s="204" t="s">
        <v>330</v>
      </c>
      <c r="K72" s="205" t="s">
        <v>330</v>
      </c>
      <c r="L72" s="27"/>
      <c r="M72" s="27"/>
      <c r="N72" s="28"/>
      <c r="O72" s="105"/>
      <c r="P72" s="106"/>
    </row>
    <row r="73" spans="2:16">
      <c r="B73" s="202"/>
      <c r="C73" s="228" t="s">
        <v>102</v>
      </c>
      <c r="D73" s="262"/>
      <c r="E73" s="262"/>
      <c r="F73" s="262"/>
      <c r="G73" s="204" t="s">
        <v>330</v>
      </c>
      <c r="H73" s="204" t="s">
        <v>5</v>
      </c>
      <c r="I73" s="204" t="s">
        <v>330</v>
      </c>
      <c r="J73" s="204" t="s">
        <v>330</v>
      </c>
      <c r="K73" s="205" t="s">
        <v>330</v>
      </c>
      <c r="L73" s="27"/>
      <c r="M73" s="27"/>
      <c r="N73" s="28"/>
      <c r="O73" s="105"/>
      <c r="P73" s="106"/>
    </row>
    <row r="74" spans="2:16">
      <c r="B74" s="202"/>
      <c r="C74" s="228" t="s">
        <v>409</v>
      </c>
      <c r="D74" s="242"/>
      <c r="E74" s="242"/>
      <c r="F74" s="242"/>
      <c r="G74" s="214" t="s">
        <v>330</v>
      </c>
      <c r="H74" s="214" t="s">
        <v>5</v>
      </c>
      <c r="I74" s="203" t="s">
        <v>330</v>
      </c>
      <c r="J74" s="203" t="s">
        <v>330</v>
      </c>
      <c r="K74" s="212" t="s">
        <v>330</v>
      </c>
      <c r="L74" s="27"/>
      <c r="M74" s="27"/>
      <c r="N74" s="28"/>
      <c r="O74" s="105"/>
      <c r="P74" s="106"/>
    </row>
    <row r="75" spans="2:16">
      <c r="B75" s="202"/>
      <c r="C75" s="234" t="s">
        <v>410</v>
      </c>
      <c r="D75" s="263"/>
      <c r="E75" s="263"/>
      <c r="F75" s="263"/>
      <c r="G75" s="206" t="s">
        <v>6</v>
      </c>
      <c r="H75" s="206" t="s">
        <v>330</v>
      </c>
      <c r="I75" s="206" t="s">
        <v>330</v>
      </c>
      <c r="J75" s="206" t="s">
        <v>330</v>
      </c>
      <c r="K75" s="207" t="s">
        <v>330</v>
      </c>
      <c r="L75" s="27"/>
      <c r="M75" s="27"/>
      <c r="N75" s="28"/>
      <c r="O75" s="105"/>
      <c r="P75" s="106"/>
    </row>
    <row r="76" spans="2:16">
      <c r="B76" s="208" t="s">
        <v>105</v>
      </c>
      <c r="C76" s="231" t="s">
        <v>106</v>
      </c>
      <c r="D76" s="647"/>
      <c r="E76" s="647"/>
      <c r="F76" s="647"/>
      <c r="G76" s="314" t="s">
        <v>330</v>
      </c>
      <c r="H76" s="314" t="s">
        <v>5</v>
      </c>
      <c r="I76" s="314" t="s">
        <v>330</v>
      </c>
      <c r="J76" s="314" t="s">
        <v>330</v>
      </c>
      <c r="K76" s="209" t="s">
        <v>330</v>
      </c>
      <c r="L76" s="27"/>
      <c r="M76" s="27"/>
      <c r="N76" s="28"/>
      <c r="O76" s="105"/>
      <c r="P76" s="106"/>
    </row>
    <row r="77" spans="2:16">
      <c r="B77" s="220" t="s">
        <v>107</v>
      </c>
      <c r="C77" s="234" t="s">
        <v>108</v>
      </c>
      <c r="D77" s="263"/>
      <c r="E77" s="263"/>
      <c r="F77" s="263"/>
      <c r="G77" s="206" t="s">
        <v>330</v>
      </c>
      <c r="H77" s="206" t="s">
        <v>5</v>
      </c>
      <c r="I77" s="206" t="s">
        <v>330</v>
      </c>
      <c r="J77" s="206" t="s">
        <v>330</v>
      </c>
      <c r="K77" s="207" t="s">
        <v>330</v>
      </c>
      <c r="L77" s="27"/>
      <c r="M77" s="27"/>
      <c r="N77" s="28"/>
      <c r="O77" s="105"/>
      <c r="P77" s="106"/>
    </row>
    <row r="78" spans="2:16">
      <c r="B78" s="213" t="s">
        <v>109</v>
      </c>
      <c r="C78" s="234" t="s">
        <v>108</v>
      </c>
      <c r="D78" s="263"/>
      <c r="E78" s="263"/>
      <c r="F78" s="263"/>
      <c r="G78" s="206" t="s">
        <v>330</v>
      </c>
      <c r="H78" s="206" t="s">
        <v>5</v>
      </c>
      <c r="I78" s="206" t="s">
        <v>330</v>
      </c>
      <c r="J78" s="206" t="s">
        <v>330</v>
      </c>
      <c r="K78" s="207" t="s">
        <v>330</v>
      </c>
      <c r="L78" s="27"/>
      <c r="M78" s="27"/>
      <c r="N78" s="28"/>
      <c r="O78" s="105"/>
      <c r="P78" s="106"/>
    </row>
    <row r="79" spans="2:16">
      <c r="B79" s="213" t="s">
        <v>110</v>
      </c>
      <c r="C79" s="234" t="s">
        <v>108</v>
      </c>
      <c r="D79" s="263"/>
      <c r="E79" s="263"/>
      <c r="F79" s="263"/>
      <c r="G79" s="206" t="s">
        <v>330</v>
      </c>
      <c r="H79" s="206" t="s">
        <v>5</v>
      </c>
      <c r="I79" s="206" t="s">
        <v>330</v>
      </c>
      <c r="J79" s="206" t="s">
        <v>330</v>
      </c>
      <c r="K79" s="207" t="s">
        <v>330</v>
      </c>
      <c r="L79" s="27"/>
      <c r="M79" s="27"/>
      <c r="N79" s="28"/>
      <c r="O79" s="105"/>
      <c r="P79" s="106"/>
    </row>
    <row r="80" spans="2:16">
      <c r="B80" s="213" t="s">
        <v>49</v>
      </c>
      <c r="C80" s="234" t="s">
        <v>111</v>
      </c>
      <c r="D80" s="263"/>
      <c r="E80" s="263"/>
      <c r="F80" s="263"/>
      <c r="G80" s="206" t="s">
        <v>330</v>
      </c>
      <c r="H80" s="206" t="s">
        <v>5</v>
      </c>
      <c r="I80" s="206" t="s">
        <v>330</v>
      </c>
      <c r="J80" s="206" t="s">
        <v>330</v>
      </c>
      <c r="K80" s="207" t="s">
        <v>330</v>
      </c>
      <c r="L80" s="27"/>
      <c r="M80" s="27"/>
      <c r="N80" s="28"/>
      <c r="O80" s="105"/>
      <c r="P80" s="106"/>
    </row>
    <row r="81" spans="2:16">
      <c r="B81" s="213" t="s">
        <v>202</v>
      </c>
      <c r="C81" s="234" t="s">
        <v>111</v>
      </c>
      <c r="D81" s="263"/>
      <c r="E81" s="263"/>
      <c r="F81" s="263"/>
      <c r="G81" s="206" t="s">
        <v>330</v>
      </c>
      <c r="H81" s="206" t="s">
        <v>5</v>
      </c>
      <c r="I81" s="206" t="s">
        <v>330</v>
      </c>
      <c r="J81" s="206" t="s">
        <v>330</v>
      </c>
      <c r="K81" s="207" t="s">
        <v>330</v>
      </c>
      <c r="L81" s="27"/>
      <c r="M81" s="27"/>
      <c r="N81" s="28"/>
      <c r="O81" s="105"/>
      <c r="P81" s="106"/>
    </row>
    <row r="82" spans="2:16">
      <c r="B82" s="1386" t="s">
        <v>411</v>
      </c>
      <c r="C82" s="232" t="s">
        <v>295</v>
      </c>
      <c r="D82" s="685"/>
      <c r="E82" s="685"/>
      <c r="F82" s="685"/>
      <c r="G82" s="651" t="s">
        <v>330</v>
      </c>
      <c r="H82" s="651" t="s">
        <v>5</v>
      </c>
      <c r="I82" s="651" t="s">
        <v>259</v>
      </c>
      <c r="J82" s="651" t="s">
        <v>330</v>
      </c>
      <c r="K82" s="652" t="s">
        <v>259</v>
      </c>
      <c r="L82" s="27"/>
      <c r="M82" s="27"/>
      <c r="N82" s="28"/>
      <c r="O82" s="105"/>
      <c r="P82" s="106"/>
    </row>
    <row r="83" spans="2:16">
      <c r="B83" s="1387"/>
      <c r="C83" s="668" t="s">
        <v>71</v>
      </c>
      <c r="D83" s="697"/>
      <c r="E83" s="697"/>
      <c r="F83" s="697"/>
      <c r="G83" s="203" t="s">
        <v>259</v>
      </c>
      <c r="H83" s="206" t="s">
        <v>6</v>
      </c>
      <c r="I83" s="206" t="s">
        <v>330</v>
      </c>
      <c r="J83" s="206" t="s">
        <v>259</v>
      </c>
      <c r="K83" s="207" t="s">
        <v>330</v>
      </c>
      <c r="L83" s="27"/>
      <c r="M83" s="27"/>
      <c r="N83" s="28"/>
      <c r="O83" s="105"/>
      <c r="P83" s="106"/>
    </row>
    <row r="84" spans="2:16" ht="20.05">
      <c r="B84" s="1390" t="s">
        <v>0</v>
      </c>
      <c r="C84" s="1390"/>
      <c r="D84" s="1390"/>
      <c r="E84" s="1390"/>
      <c r="F84" s="1390"/>
      <c r="G84" s="1390"/>
      <c r="H84" s="1390"/>
      <c r="I84" s="1390"/>
      <c r="J84" s="1390"/>
      <c r="K84" s="1390"/>
      <c r="L84" s="27"/>
      <c r="M84" s="27"/>
      <c r="N84" s="28"/>
      <c r="O84" s="105"/>
      <c r="P84" s="106"/>
    </row>
    <row r="85" spans="2:16">
      <c r="B85" s="210" t="s">
        <v>10</v>
      </c>
      <c r="C85" s="648"/>
      <c r="D85" s="648"/>
      <c r="E85" s="648"/>
      <c r="F85" s="648"/>
      <c r="G85" s="655"/>
      <c r="H85" s="656"/>
      <c r="I85" s="656"/>
      <c r="J85" s="656"/>
      <c r="K85" s="221"/>
      <c r="L85" s="27"/>
      <c r="M85" s="27"/>
      <c r="N85" s="28"/>
      <c r="O85" s="105"/>
      <c r="P85" s="106"/>
    </row>
    <row r="86" spans="2:16">
      <c r="B86" s="650" t="s">
        <v>112</v>
      </c>
      <c r="C86" s="232" t="s">
        <v>113</v>
      </c>
      <c r="D86" s="641"/>
      <c r="E86" s="641"/>
      <c r="F86" s="641"/>
      <c r="G86" s="315" t="s">
        <v>330</v>
      </c>
      <c r="H86" s="315" t="s">
        <v>5</v>
      </c>
      <c r="I86" s="315" t="s">
        <v>330</v>
      </c>
      <c r="J86" s="315" t="s">
        <v>330</v>
      </c>
      <c r="K86" s="201" t="s">
        <v>330</v>
      </c>
      <c r="L86" s="27"/>
      <c r="M86" s="27"/>
      <c r="N86" s="28"/>
      <c r="O86" s="105"/>
      <c r="P86" s="106"/>
    </row>
    <row r="87" spans="2:16">
      <c r="B87" s="213"/>
      <c r="C87" s="234" t="s">
        <v>114</v>
      </c>
      <c r="D87" s="263"/>
      <c r="E87" s="263"/>
      <c r="F87" s="263"/>
      <c r="G87" s="206" t="s">
        <v>259</v>
      </c>
      <c r="H87" s="206" t="s">
        <v>6</v>
      </c>
      <c r="I87" s="206" t="s">
        <v>330</v>
      </c>
      <c r="J87" s="206" t="s">
        <v>259</v>
      </c>
      <c r="K87" s="207" t="s">
        <v>330</v>
      </c>
      <c r="L87" s="27"/>
      <c r="M87" s="27"/>
      <c r="N87" s="28"/>
      <c r="O87" s="105"/>
      <c r="P87" s="106"/>
    </row>
    <row r="88" spans="2:16">
      <c r="B88" s="650" t="s">
        <v>115</v>
      </c>
      <c r="C88" s="232" t="s">
        <v>116</v>
      </c>
      <c r="D88" s="685"/>
      <c r="E88" s="685"/>
      <c r="F88" s="685"/>
      <c r="G88" s="314" t="s">
        <v>330</v>
      </c>
      <c r="H88" s="314" t="s">
        <v>5</v>
      </c>
      <c r="I88" s="314" t="s">
        <v>330</v>
      </c>
      <c r="J88" s="314" t="s">
        <v>330</v>
      </c>
      <c r="K88" s="209" t="s">
        <v>330</v>
      </c>
      <c r="L88" s="27"/>
      <c r="M88" s="27"/>
      <c r="N88" s="28"/>
      <c r="O88" s="105"/>
      <c r="P88" s="106"/>
    </row>
    <row r="89" spans="2:16">
      <c r="B89" s="650" t="s">
        <v>117</v>
      </c>
      <c r="C89" s="232" t="s">
        <v>118</v>
      </c>
      <c r="D89" s="685"/>
      <c r="E89" s="685"/>
      <c r="F89" s="685"/>
      <c r="G89" s="314" t="s">
        <v>330</v>
      </c>
      <c r="H89" s="314" t="s">
        <v>5</v>
      </c>
      <c r="I89" s="314" t="s">
        <v>330</v>
      </c>
      <c r="J89" s="314" t="s">
        <v>330</v>
      </c>
      <c r="K89" s="209" t="s">
        <v>330</v>
      </c>
      <c r="L89" s="27"/>
      <c r="M89" s="27"/>
      <c r="N89" s="28"/>
      <c r="O89" s="105"/>
      <c r="P89" s="106"/>
    </row>
    <row r="90" spans="2:16">
      <c r="B90" s="208" t="s">
        <v>412</v>
      </c>
      <c r="C90" s="647"/>
      <c r="D90" s="647"/>
      <c r="E90" s="647"/>
      <c r="F90" s="647"/>
      <c r="G90" s="314" t="s">
        <v>259</v>
      </c>
      <c r="H90" s="314" t="s">
        <v>6</v>
      </c>
      <c r="I90" s="314" t="s">
        <v>330</v>
      </c>
      <c r="J90" s="314" t="s">
        <v>259</v>
      </c>
      <c r="K90" s="209" t="s">
        <v>330</v>
      </c>
      <c r="L90" s="27"/>
      <c r="M90" s="27"/>
      <c r="N90" s="28"/>
      <c r="O90" s="105"/>
      <c r="P90" s="106"/>
    </row>
    <row r="91" spans="2:16">
      <c r="B91" s="650" t="s">
        <v>119</v>
      </c>
      <c r="C91" s="232" t="s">
        <v>120</v>
      </c>
      <c r="D91" s="641"/>
      <c r="E91" s="641"/>
      <c r="F91" s="641"/>
      <c r="G91" s="315" t="s">
        <v>330</v>
      </c>
      <c r="H91" s="315" t="s">
        <v>5</v>
      </c>
      <c r="I91" s="315" t="s">
        <v>259</v>
      </c>
      <c r="J91" s="315" t="s">
        <v>330</v>
      </c>
      <c r="K91" s="201" t="s">
        <v>259</v>
      </c>
      <c r="L91" s="27"/>
      <c r="M91" s="27"/>
      <c r="N91" s="28"/>
      <c r="O91" s="105"/>
      <c r="P91" s="106"/>
    </row>
    <row r="92" spans="2:16">
      <c r="B92" s="202"/>
      <c r="C92" s="228" t="s">
        <v>93</v>
      </c>
      <c r="D92" s="311"/>
      <c r="E92" s="311"/>
      <c r="F92" s="311"/>
      <c r="G92" s="206" t="s">
        <v>259</v>
      </c>
      <c r="H92" s="206" t="s">
        <v>6</v>
      </c>
      <c r="I92" s="206" t="s">
        <v>330</v>
      </c>
      <c r="J92" s="206" t="s">
        <v>259</v>
      </c>
      <c r="K92" s="207" t="s">
        <v>330</v>
      </c>
      <c r="L92" s="27"/>
      <c r="M92" s="27"/>
      <c r="N92" s="28"/>
      <c r="O92" s="105"/>
      <c r="P92" s="106"/>
    </row>
    <row r="93" spans="2:16">
      <c r="B93" s="208" t="s">
        <v>331</v>
      </c>
      <c r="C93" s="647"/>
      <c r="D93" s="647"/>
      <c r="E93" s="647"/>
      <c r="F93" s="647"/>
      <c r="G93" s="314" t="s">
        <v>330</v>
      </c>
      <c r="H93" s="314" t="s">
        <v>5</v>
      </c>
      <c r="I93" s="314" t="s">
        <v>330</v>
      </c>
      <c r="J93" s="314" t="s">
        <v>330</v>
      </c>
      <c r="K93" s="209" t="s">
        <v>330</v>
      </c>
      <c r="L93" s="27"/>
      <c r="M93" s="27"/>
      <c r="N93" s="28"/>
      <c r="O93" s="105"/>
      <c r="P93" s="106"/>
    </row>
    <row r="94" spans="2:16">
      <c r="B94" s="208" t="s">
        <v>19</v>
      </c>
      <c r="C94" s="647"/>
      <c r="D94" s="647"/>
      <c r="E94" s="647"/>
      <c r="F94" s="647"/>
      <c r="G94" s="314" t="s">
        <v>330</v>
      </c>
      <c r="H94" s="314" t="s">
        <v>5</v>
      </c>
      <c r="I94" s="314" t="s">
        <v>330</v>
      </c>
      <c r="J94" s="314" t="s">
        <v>330</v>
      </c>
      <c r="K94" s="209" t="s">
        <v>330</v>
      </c>
      <c r="L94" s="27"/>
      <c r="M94" s="27"/>
      <c r="N94" s="28"/>
      <c r="O94" s="105"/>
      <c r="P94" s="106"/>
    </row>
    <row r="95" spans="2:16">
      <c r="B95" s="650" t="s">
        <v>413</v>
      </c>
      <c r="C95" s="229" t="s">
        <v>12</v>
      </c>
      <c r="D95" s="261"/>
      <c r="E95" s="261"/>
      <c r="F95" s="261"/>
      <c r="G95" s="315" t="s">
        <v>330</v>
      </c>
      <c r="H95" s="315" t="s">
        <v>5</v>
      </c>
      <c r="I95" s="315" t="s">
        <v>330</v>
      </c>
      <c r="J95" s="315" t="s">
        <v>330</v>
      </c>
      <c r="K95" s="201" t="s">
        <v>330</v>
      </c>
      <c r="L95" s="27"/>
      <c r="M95" s="27"/>
      <c r="N95" s="28"/>
      <c r="O95" s="105"/>
      <c r="P95" s="106"/>
    </row>
    <row r="96" spans="2:16">
      <c r="B96" s="202"/>
      <c r="C96" s="228" t="s">
        <v>268</v>
      </c>
      <c r="D96" s="262"/>
      <c r="E96" s="262"/>
      <c r="F96" s="262"/>
      <c r="G96" s="204" t="s">
        <v>5</v>
      </c>
      <c r="H96" s="204" t="s">
        <v>5</v>
      </c>
      <c r="I96" s="204" t="s">
        <v>5</v>
      </c>
      <c r="J96" s="204" t="s">
        <v>5</v>
      </c>
      <c r="K96" s="205" t="s">
        <v>5</v>
      </c>
      <c r="L96" s="27"/>
      <c r="M96" s="27"/>
      <c r="N96" s="28"/>
      <c r="O96" s="105"/>
      <c r="P96" s="106"/>
    </row>
    <row r="97" spans="2:16">
      <c r="B97" s="202"/>
      <c r="C97" s="228" t="s">
        <v>269</v>
      </c>
      <c r="D97" s="262"/>
      <c r="E97" s="262"/>
      <c r="F97" s="262"/>
      <c r="G97" s="204" t="s">
        <v>330</v>
      </c>
      <c r="H97" s="204" t="s">
        <v>5</v>
      </c>
      <c r="I97" s="204" t="s">
        <v>330</v>
      </c>
      <c r="J97" s="204" t="s">
        <v>330</v>
      </c>
      <c r="K97" s="205" t="s">
        <v>330</v>
      </c>
      <c r="L97" s="27"/>
      <c r="M97" s="27"/>
      <c r="N97" s="28"/>
      <c r="O97" s="105"/>
      <c r="P97" s="106"/>
    </row>
    <row r="98" spans="2:16">
      <c r="B98" s="202"/>
      <c r="C98" s="228" t="s">
        <v>270</v>
      </c>
      <c r="D98" s="262"/>
      <c r="E98" s="262"/>
      <c r="F98" s="262"/>
      <c r="G98" s="204" t="s">
        <v>259</v>
      </c>
      <c r="H98" s="204" t="s">
        <v>6</v>
      </c>
      <c r="I98" s="204" t="s">
        <v>330</v>
      </c>
      <c r="J98" s="204" t="s">
        <v>259</v>
      </c>
      <c r="K98" s="205" t="s">
        <v>330</v>
      </c>
      <c r="L98" s="27"/>
      <c r="M98" s="27"/>
      <c r="N98" s="28"/>
      <c r="O98" s="105"/>
      <c r="P98" s="106"/>
    </row>
    <row r="99" spans="2:16" hidden="1">
      <c r="B99" s="202"/>
      <c r="C99" s="228" t="s">
        <v>605</v>
      </c>
      <c r="D99" s="262"/>
      <c r="E99" s="262"/>
      <c r="F99" s="262"/>
      <c r="G99" s="204" t="s">
        <v>5</v>
      </c>
      <c r="H99" s="204" t="s">
        <v>5</v>
      </c>
      <c r="I99" s="204" t="s">
        <v>5</v>
      </c>
      <c r="J99" s="204" t="s">
        <v>5</v>
      </c>
      <c r="K99" s="205" t="s">
        <v>5</v>
      </c>
      <c r="L99" s="27"/>
      <c r="M99" s="27"/>
      <c r="N99" s="28"/>
      <c r="O99" s="105"/>
      <c r="P99" s="106"/>
    </row>
    <row r="100" spans="2:16">
      <c r="B100" s="202"/>
      <c r="C100" s="238" t="s">
        <v>346</v>
      </c>
      <c r="D100" s="265"/>
      <c r="E100" s="265"/>
      <c r="F100" s="265"/>
      <c r="G100" s="204" t="s">
        <v>5</v>
      </c>
      <c r="H100" s="204" t="s">
        <v>6</v>
      </c>
      <c r="I100" s="204" t="s">
        <v>6</v>
      </c>
      <c r="J100" s="204" t="s">
        <v>6</v>
      </c>
      <c r="K100" s="205" t="s">
        <v>259</v>
      </c>
      <c r="L100" s="27"/>
      <c r="M100" s="27"/>
      <c r="N100" s="28"/>
      <c r="O100" s="105"/>
      <c r="P100" s="106"/>
    </row>
    <row r="101" spans="2:16" ht="26.75" customHeight="1">
      <c r="B101" s="202"/>
      <c r="C101" s="1388" t="s">
        <v>435</v>
      </c>
      <c r="D101" s="1389"/>
      <c r="E101" s="1389"/>
      <c r="F101" s="265"/>
      <c r="G101" s="204" t="s">
        <v>6</v>
      </c>
      <c r="H101" s="204" t="s">
        <v>5</v>
      </c>
      <c r="I101" s="204" t="s">
        <v>6</v>
      </c>
      <c r="J101" s="204" t="s">
        <v>5</v>
      </c>
      <c r="K101" s="205" t="s">
        <v>6</v>
      </c>
      <c r="L101" s="27"/>
      <c r="M101" s="27"/>
      <c r="N101" s="28"/>
      <c r="O101" s="105"/>
      <c r="P101" s="106"/>
    </row>
    <row r="102" spans="2:16" ht="26.75" customHeight="1">
      <c r="B102" s="202"/>
      <c r="C102" s="1393" t="s">
        <v>436</v>
      </c>
      <c r="D102" s="1394"/>
      <c r="E102" s="1394"/>
      <c r="F102" s="312"/>
      <c r="G102" s="206" t="s">
        <v>6</v>
      </c>
      <c r="H102" s="206" t="s">
        <v>6</v>
      </c>
      <c r="I102" s="206" t="s">
        <v>5</v>
      </c>
      <c r="J102" s="206" t="s">
        <v>6</v>
      </c>
      <c r="K102" s="207" t="s">
        <v>5</v>
      </c>
      <c r="L102" s="27"/>
      <c r="M102" s="27"/>
      <c r="N102" s="28"/>
      <c r="O102" s="105"/>
      <c r="P102" s="106"/>
    </row>
    <row r="103" spans="2:16">
      <c r="B103" s="208" t="s">
        <v>296</v>
      </c>
      <c r="C103" s="647"/>
      <c r="D103" s="647"/>
      <c r="E103" s="647"/>
      <c r="F103" s="647"/>
      <c r="G103" s="961" t="s">
        <v>330</v>
      </c>
      <c r="H103" s="961" t="s">
        <v>5</v>
      </c>
      <c r="I103" s="961" t="s">
        <v>330</v>
      </c>
      <c r="J103" s="961" t="s">
        <v>330</v>
      </c>
      <c r="K103" s="962" t="s">
        <v>330</v>
      </c>
      <c r="L103" s="27"/>
      <c r="M103" s="27"/>
      <c r="N103" s="28"/>
      <c r="O103" s="105"/>
      <c r="P103" s="106"/>
    </row>
    <row r="104" spans="2:16">
      <c r="B104" s="208" t="s">
        <v>128</v>
      </c>
      <c r="C104" s="647"/>
      <c r="D104" s="647"/>
      <c r="E104" s="647"/>
      <c r="F104" s="647"/>
      <c r="G104" s="314" t="s">
        <v>330</v>
      </c>
      <c r="H104" s="314" t="s">
        <v>5</v>
      </c>
      <c r="I104" s="314" t="s">
        <v>330</v>
      </c>
      <c r="J104" s="314" t="s">
        <v>330</v>
      </c>
      <c r="K104" s="209" t="s">
        <v>330</v>
      </c>
      <c r="L104" s="27"/>
      <c r="M104" s="27"/>
      <c r="N104" s="28"/>
      <c r="O104" s="105"/>
      <c r="P104" s="106"/>
    </row>
    <row r="105" spans="2:16">
      <c r="B105" s="208" t="s">
        <v>1</v>
      </c>
      <c r="C105" s="674"/>
      <c r="D105" s="674"/>
      <c r="E105" s="674"/>
      <c r="F105" s="674"/>
      <c r="G105" s="314" t="s">
        <v>6</v>
      </c>
      <c r="H105" s="314" t="s">
        <v>330</v>
      </c>
      <c r="I105" s="314" t="s">
        <v>330</v>
      </c>
      <c r="J105" s="314" t="s">
        <v>330</v>
      </c>
      <c r="K105" s="209" t="s">
        <v>330</v>
      </c>
      <c r="L105" s="27"/>
      <c r="M105" s="27"/>
      <c r="N105" s="28"/>
      <c r="O105" s="105"/>
      <c r="P105" s="106"/>
    </row>
    <row r="106" spans="2:16">
      <c r="B106" s="271" t="s">
        <v>13</v>
      </c>
      <c r="C106" s="648"/>
      <c r="D106" s="648"/>
      <c r="E106" s="648"/>
      <c r="F106" s="648"/>
      <c r="G106" s="655"/>
      <c r="H106" s="656"/>
      <c r="I106" s="199"/>
      <c r="J106" s="199"/>
      <c r="K106" s="200"/>
      <c r="L106" s="27"/>
      <c r="M106" s="27"/>
      <c r="N106" s="28"/>
      <c r="O106" s="105"/>
      <c r="P106" s="106"/>
    </row>
    <row r="107" spans="2:16">
      <c r="B107" s="650" t="s">
        <v>31</v>
      </c>
      <c r="C107" s="706" t="s">
        <v>131</v>
      </c>
      <c r="D107" s="699"/>
      <c r="E107" s="699"/>
      <c r="F107" s="699"/>
      <c r="G107" s="216" t="s">
        <v>330</v>
      </c>
      <c r="H107" s="216" t="s">
        <v>5</v>
      </c>
      <c r="I107" s="315" t="s">
        <v>330</v>
      </c>
      <c r="J107" s="315" t="s">
        <v>330</v>
      </c>
      <c r="K107" s="201" t="s">
        <v>330</v>
      </c>
      <c r="L107" s="27"/>
      <c r="M107" s="27"/>
      <c r="N107" s="28"/>
      <c r="O107" s="105"/>
      <c r="P107" s="106"/>
    </row>
    <row r="108" spans="2:16">
      <c r="B108" s="650" t="s">
        <v>414</v>
      </c>
      <c r="C108" s="232" t="s">
        <v>297</v>
      </c>
      <c r="D108" s="641"/>
      <c r="E108" s="641"/>
      <c r="F108" s="641"/>
      <c r="G108" s="315" t="s">
        <v>330</v>
      </c>
      <c r="H108" s="315" t="s">
        <v>5</v>
      </c>
      <c r="I108" s="315" t="s">
        <v>330</v>
      </c>
      <c r="J108" s="315" t="s">
        <v>330</v>
      </c>
      <c r="K108" s="201" t="s">
        <v>330</v>
      </c>
      <c r="L108" s="27"/>
      <c r="M108" s="27"/>
      <c r="N108" s="28"/>
      <c r="O108" s="105"/>
      <c r="P108" s="106"/>
    </row>
    <row r="109" spans="2:16">
      <c r="B109" s="202"/>
      <c r="C109" s="228" t="s">
        <v>308</v>
      </c>
      <c r="D109" s="311"/>
      <c r="E109" s="311"/>
      <c r="F109" s="311"/>
      <c r="G109" s="206" t="s">
        <v>330</v>
      </c>
      <c r="H109" s="206" t="s">
        <v>5</v>
      </c>
      <c r="I109" s="206" t="s">
        <v>330</v>
      </c>
      <c r="J109" s="206" t="s">
        <v>330</v>
      </c>
      <c r="K109" s="207" t="s">
        <v>330</v>
      </c>
      <c r="L109" s="27"/>
      <c r="M109" s="27"/>
      <c r="N109" s="28"/>
      <c r="O109" s="105"/>
      <c r="P109" s="106"/>
    </row>
    <row r="110" spans="2:16">
      <c r="B110" s="650" t="s">
        <v>139</v>
      </c>
      <c r="C110" s="232" t="s">
        <v>141</v>
      </c>
      <c r="D110" s="641"/>
      <c r="E110" s="641"/>
      <c r="F110" s="641"/>
      <c r="G110" s="315" t="s">
        <v>330</v>
      </c>
      <c r="H110" s="315" t="s">
        <v>5</v>
      </c>
      <c r="I110" s="315" t="s">
        <v>330</v>
      </c>
      <c r="J110" s="315" t="s">
        <v>330</v>
      </c>
      <c r="K110" s="201" t="s">
        <v>330</v>
      </c>
      <c r="L110" s="27"/>
      <c r="M110" s="27"/>
      <c r="N110" s="28"/>
      <c r="O110" s="105"/>
      <c r="P110" s="106"/>
    </row>
    <row r="111" spans="2:16">
      <c r="B111" s="202"/>
      <c r="C111" s="238" t="s">
        <v>415</v>
      </c>
      <c r="D111" s="312"/>
      <c r="E111" s="312"/>
      <c r="F111" s="312"/>
      <c r="G111" s="206" t="s">
        <v>259</v>
      </c>
      <c r="H111" s="206" t="s">
        <v>6</v>
      </c>
      <c r="I111" s="206" t="s">
        <v>330</v>
      </c>
      <c r="J111" s="206" t="s">
        <v>259</v>
      </c>
      <c r="K111" s="207" t="s">
        <v>330</v>
      </c>
      <c r="L111" s="27"/>
      <c r="M111" s="27"/>
      <c r="N111" s="28"/>
      <c r="O111" s="105"/>
      <c r="P111" s="106"/>
    </row>
    <row r="112" spans="2:16">
      <c r="B112" s="650" t="s">
        <v>143</v>
      </c>
      <c r="C112" s="239" t="s">
        <v>416</v>
      </c>
      <c r="D112" s="313"/>
      <c r="E112" s="313"/>
      <c r="F112" s="313"/>
      <c r="G112" s="315" t="s">
        <v>330</v>
      </c>
      <c r="H112" s="315" t="s">
        <v>5</v>
      </c>
      <c r="I112" s="315" t="s">
        <v>330</v>
      </c>
      <c r="J112" s="315" t="s">
        <v>330</v>
      </c>
      <c r="K112" s="201" t="s">
        <v>330</v>
      </c>
      <c r="L112" s="27"/>
      <c r="M112" s="27"/>
      <c r="N112" s="28"/>
      <c r="O112" s="105"/>
      <c r="P112" s="106"/>
    </row>
    <row r="113" spans="2:16">
      <c r="B113" s="202"/>
      <c r="C113" s="238" t="s">
        <v>417</v>
      </c>
      <c r="D113" s="265"/>
      <c r="E113" s="265"/>
      <c r="F113" s="265"/>
      <c r="G113" s="204" t="s">
        <v>330</v>
      </c>
      <c r="H113" s="204" t="s">
        <v>5</v>
      </c>
      <c r="I113" s="204" t="s">
        <v>330</v>
      </c>
      <c r="J113" s="204" t="s">
        <v>330</v>
      </c>
      <c r="K113" s="205" t="s">
        <v>330</v>
      </c>
      <c r="L113" s="27"/>
      <c r="M113" s="27"/>
      <c r="N113" s="28"/>
      <c r="O113" s="105"/>
      <c r="P113" s="106"/>
    </row>
    <row r="114" spans="2:16">
      <c r="B114" s="650" t="s">
        <v>145</v>
      </c>
      <c r="C114" s="239" t="s">
        <v>416</v>
      </c>
      <c r="D114" s="313"/>
      <c r="E114" s="313"/>
      <c r="F114" s="313"/>
      <c r="G114" s="315" t="s">
        <v>330</v>
      </c>
      <c r="H114" s="315" t="s">
        <v>5</v>
      </c>
      <c r="I114" s="315" t="s">
        <v>330</v>
      </c>
      <c r="J114" s="315" t="s">
        <v>330</v>
      </c>
      <c r="K114" s="201" t="s">
        <v>330</v>
      </c>
      <c r="L114" s="27"/>
      <c r="M114" s="27"/>
      <c r="N114" s="28"/>
      <c r="O114" s="105"/>
      <c r="P114" s="106"/>
    </row>
    <row r="115" spans="2:16">
      <c r="B115" s="202"/>
      <c r="C115" s="238" t="s">
        <v>415</v>
      </c>
      <c r="D115" s="312"/>
      <c r="E115" s="312"/>
      <c r="F115" s="312"/>
      <c r="G115" s="206" t="s">
        <v>330</v>
      </c>
      <c r="H115" s="206" t="s">
        <v>5</v>
      </c>
      <c r="I115" s="206" t="s">
        <v>330</v>
      </c>
      <c r="J115" s="206" t="s">
        <v>330</v>
      </c>
      <c r="K115" s="207" t="s">
        <v>330</v>
      </c>
      <c r="L115" s="27"/>
      <c r="M115" s="27"/>
      <c r="N115" s="28"/>
      <c r="O115" s="105"/>
      <c r="P115" s="106"/>
    </row>
    <row r="116" spans="2:16">
      <c r="B116" s="208" t="s">
        <v>50</v>
      </c>
      <c r="C116" s="647"/>
      <c r="D116" s="647"/>
      <c r="E116" s="647"/>
      <c r="F116" s="647"/>
      <c r="G116" s="314" t="s">
        <v>330</v>
      </c>
      <c r="H116" s="314" t="s">
        <v>5</v>
      </c>
      <c r="I116" s="314" t="s">
        <v>330</v>
      </c>
      <c r="J116" s="314" t="s">
        <v>330</v>
      </c>
      <c r="K116" s="209" t="s">
        <v>330</v>
      </c>
      <c r="L116" s="27"/>
      <c r="M116" s="27"/>
      <c r="N116" s="28"/>
      <c r="O116" s="105"/>
      <c r="P116" s="106"/>
    </row>
    <row r="117" spans="2:16">
      <c r="B117" s="202" t="s">
        <v>147</v>
      </c>
      <c r="C117" s="234" t="s">
        <v>418</v>
      </c>
      <c r="D117" s="263"/>
      <c r="E117" s="263"/>
      <c r="F117" s="263"/>
      <c r="G117" s="206" t="s">
        <v>330</v>
      </c>
      <c r="H117" s="206" t="s">
        <v>5</v>
      </c>
      <c r="I117" s="206" t="s">
        <v>330</v>
      </c>
      <c r="J117" s="206" t="s">
        <v>330</v>
      </c>
      <c r="K117" s="207" t="s">
        <v>330</v>
      </c>
      <c r="L117" s="27"/>
      <c r="M117" s="27"/>
      <c r="N117" s="28"/>
      <c r="O117" s="105"/>
      <c r="P117" s="106"/>
    </row>
    <row r="118" spans="2:16">
      <c r="B118" s="220" t="s">
        <v>207</v>
      </c>
      <c r="C118" s="234" t="s">
        <v>198</v>
      </c>
      <c r="D118" s="263"/>
      <c r="E118" s="263"/>
      <c r="F118" s="263"/>
      <c r="G118" s="206" t="s">
        <v>330</v>
      </c>
      <c r="H118" s="206" t="s">
        <v>5</v>
      </c>
      <c r="I118" s="206" t="s">
        <v>330</v>
      </c>
      <c r="J118" s="206" t="s">
        <v>330</v>
      </c>
      <c r="K118" s="207" t="s">
        <v>330</v>
      </c>
      <c r="L118" s="27"/>
      <c r="M118" s="27"/>
      <c r="N118" s="28"/>
      <c r="O118" s="105"/>
      <c r="P118" s="106"/>
    </row>
    <row r="119" spans="2:16">
      <c r="B119" s="208" t="s">
        <v>298</v>
      </c>
      <c r="C119" s="236" t="s">
        <v>257</v>
      </c>
      <c r="D119" s="674"/>
      <c r="E119" s="674"/>
      <c r="F119" s="674"/>
      <c r="G119" s="314" t="s">
        <v>330</v>
      </c>
      <c r="H119" s="314" t="s">
        <v>5</v>
      </c>
      <c r="I119" s="314" t="s">
        <v>330</v>
      </c>
      <c r="J119" s="314" t="s">
        <v>330</v>
      </c>
      <c r="K119" s="209" t="s">
        <v>330</v>
      </c>
      <c r="L119" s="27"/>
      <c r="M119" s="27"/>
      <c r="N119" s="28"/>
      <c r="O119" s="105"/>
      <c r="P119" s="106"/>
    </row>
    <row r="120" spans="2:16">
      <c r="B120" s="650" t="s">
        <v>51</v>
      </c>
      <c r="C120" s="240" t="s">
        <v>257</v>
      </c>
      <c r="D120" s="700"/>
      <c r="E120" s="700"/>
      <c r="F120" s="700"/>
      <c r="G120" s="651" t="s">
        <v>330</v>
      </c>
      <c r="H120" s="651" t="s">
        <v>5</v>
      </c>
      <c r="I120" s="651" t="s">
        <v>330</v>
      </c>
      <c r="J120" s="651" t="s">
        <v>330</v>
      </c>
      <c r="K120" s="652" t="s">
        <v>330</v>
      </c>
      <c r="L120" s="27"/>
      <c r="M120" s="27"/>
      <c r="N120" s="28"/>
      <c r="O120" s="105"/>
      <c r="P120" s="106"/>
    </row>
    <row r="121" spans="2:16">
      <c r="B121" s="220" t="s">
        <v>149</v>
      </c>
      <c r="C121" s="647" t="s">
        <v>140</v>
      </c>
      <c r="D121" s="647"/>
      <c r="E121" s="647"/>
      <c r="F121" s="647"/>
      <c r="G121" s="314" t="s">
        <v>330</v>
      </c>
      <c r="H121" s="314" t="s">
        <v>5</v>
      </c>
      <c r="I121" s="314" t="s">
        <v>330</v>
      </c>
      <c r="J121" s="314" t="s">
        <v>330</v>
      </c>
      <c r="K121" s="209" t="s">
        <v>330</v>
      </c>
      <c r="L121" s="27"/>
      <c r="M121" s="27"/>
      <c r="N121" s="28"/>
      <c r="O121" s="105"/>
      <c r="P121" s="106"/>
    </row>
    <row r="122" spans="2:16">
      <c r="B122" s="208" t="s">
        <v>274</v>
      </c>
      <c r="C122" s="647"/>
      <c r="D122" s="647"/>
      <c r="E122" s="647"/>
      <c r="F122" s="647"/>
      <c r="G122" s="314" t="s">
        <v>330</v>
      </c>
      <c r="H122" s="314" t="s">
        <v>5</v>
      </c>
      <c r="I122" s="314" t="s">
        <v>330</v>
      </c>
      <c r="J122" s="314" t="s">
        <v>330</v>
      </c>
      <c r="K122" s="209" t="s">
        <v>330</v>
      </c>
      <c r="L122" s="27"/>
      <c r="M122" s="27"/>
      <c r="N122" s="28"/>
      <c r="O122" s="105"/>
      <c r="P122" s="106"/>
    </row>
    <row r="123" spans="2:16">
      <c r="B123" s="220" t="s">
        <v>299</v>
      </c>
      <c r="C123" s="675" t="s">
        <v>18</v>
      </c>
      <c r="D123" s="242"/>
      <c r="E123" s="242"/>
      <c r="F123" s="242"/>
      <c r="G123" s="314" t="s">
        <v>330</v>
      </c>
      <c r="H123" s="314" t="s">
        <v>5</v>
      </c>
      <c r="I123" s="314" t="s">
        <v>330</v>
      </c>
      <c r="J123" s="314" t="s">
        <v>330</v>
      </c>
      <c r="K123" s="209" t="s">
        <v>330</v>
      </c>
      <c r="L123" s="27"/>
      <c r="M123" s="27"/>
      <c r="N123" s="28"/>
      <c r="O123" s="105"/>
      <c r="P123" s="106"/>
    </row>
    <row r="124" spans="2:16">
      <c r="B124" s="202" t="s">
        <v>300</v>
      </c>
      <c r="C124" s="232" t="s">
        <v>295</v>
      </c>
      <c r="D124" s="641"/>
      <c r="E124" s="641"/>
      <c r="F124" s="641"/>
      <c r="G124" s="315" t="s">
        <v>330</v>
      </c>
      <c r="H124" s="315" t="s">
        <v>5</v>
      </c>
      <c r="I124" s="315" t="s">
        <v>259</v>
      </c>
      <c r="J124" s="315" t="s">
        <v>330</v>
      </c>
      <c r="K124" s="201" t="s">
        <v>259</v>
      </c>
      <c r="L124" s="27"/>
      <c r="M124" s="27"/>
      <c r="N124" s="28"/>
      <c r="O124" s="105"/>
      <c r="P124" s="106"/>
    </row>
    <row r="125" spans="2:16">
      <c r="B125" s="202"/>
      <c r="C125" s="672" t="s">
        <v>71</v>
      </c>
      <c r="D125" s="697"/>
      <c r="E125" s="697"/>
      <c r="F125" s="697"/>
      <c r="G125" s="203" t="s">
        <v>259</v>
      </c>
      <c r="H125" s="203" t="s">
        <v>6</v>
      </c>
      <c r="I125" s="206" t="s">
        <v>330</v>
      </c>
      <c r="J125" s="206" t="s">
        <v>259</v>
      </c>
      <c r="K125" s="207" t="s">
        <v>330</v>
      </c>
      <c r="L125" s="27"/>
      <c r="M125" s="27"/>
      <c r="N125" s="28"/>
      <c r="O125" s="105"/>
      <c r="P125" s="106"/>
    </row>
    <row r="126" spans="2:16">
      <c r="B126" s="208" t="s">
        <v>151</v>
      </c>
      <c r="C126" s="231" t="s">
        <v>152</v>
      </c>
      <c r="D126" s="647"/>
      <c r="E126" s="647"/>
      <c r="F126" s="647"/>
      <c r="G126" s="314" t="s">
        <v>330</v>
      </c>
      <c r="H126" s="314" t="s">
        <v>5</v>
      </c>
      <c r="I126" s="206" t="s">
        <v>330</v>
      </c>
      <c r="J126" s="206" t="s">
        <v>330</v>
      </c>
      <c r="K126" s="207" t="s">
        <v>330</v>
      </c>
      <c r="L126" s="27"/>
      <c r="M126" s="27"/>
      <c r="N126" s="28"/>
      <c r="O126" s="105"/>
      <c r="P126" s="106"/>
    </row>
    <row r="127" spans="2:16">
      <c r="B127" s="650" t="s">
        <v>276</v>
      </c>
      <c r="C127" s="647"/>
      <c r="D127" s="647"/>
      <c r="E127" s="647"/>
      <c r="F127" s="647"/>
      <c r="G127" s="314" t="s">
        <v>330</v>
      </c>
      <c r="H127" s="314" t="s">
        <v>5</v>
      </c>
      <c r="I127" s="314" t="s">
        <v>330</v>
      </c>
      <c r="J127" s="314" t="s">
        <v>330</v>
      </c>
      <c r="K127" s="209" t="s">
        <v>330</v>
      </c>
      <c r="L127" s="27"/>
      <c r="M127" s="27"/>
      <c r="N127" s="28"/>
      <c r="O127" s="105"/>
      <c r="P127" s="106"/>
    </row>
    <row r="128" spans="2:16">
      <c r="B128" s="210" t="s">
        <v>154</v>
      </c>
      <c r="C128" s="648"/>
      <c r="D128" s="648"/>
      <c r="E128" s="648"/>
      <c r="F128" s="648"/>
      <c r="G128" s="655"/>
      <c r="H128" s="656"/>
      <c r="I128" s="199"/>
      <c r="J128" s="199"/>
      <c r="K128" s="200"/>
      <c r="L128" s="27"/>
      <c r="M128" s="27"/>
      <c r="N128" s="28"/>
      <c r="O128" s="105"/>
      <c r="P128" s="106"/>
    </row>
    <row r="129" spans="2:16">
      <c r="B129" s="650" t="s">
        <v>16</v>
      </c>
      <c r="C129" s="229" t="s">
        <v>277</v>
      </c>
      <c r="D129" s="261"/>
      <c r="E129" s="261"/>
      <c r="F129" s="261"/>
      <c r="G129" s="216" t="s">
        <v>330</v>
      </c>
      <c r="H129" s="216" t="s">
        <v>5</v>
      </c>
      <c r="I129" s="315" t="s">
        <v>330</v>
      </c>
      <c r="J129" s="315" t="s">
        <v>330</v>
      </c>
      <c r="K129" s="201" t="s">
        <v>330</v>
      </c>
      <c r="L129" s="27"/>
      <c r="M129" s="27"/>
      <c r="N129" s="28"/>
      <c r="O129" s="105"/>
      <c r="P129" s="106"/>
    </row>
    <row r="130" spans="2:16">
      <c r="B130" s="202"/>
      <c r="C130" s="237" t="s">
        <v>301</v>
      </c>
      <c r="D130" s="264"/>
      <c r="E130" s="264"/>
      <c r="F130" s="264"/>
      <c r="G130" s="204" t="s">
        <v>330</v>
      </c>
      <c r="H130" s="204" t="s">
        <v>5</v>
      </c>
      <c r="I130" s="204" t="s">
        <v>330</v>
      </c>
      <c r="J130" s="204" t="s">
        <v>330</v>
      </c>
      <c r="K130" s="205" t="s">
        <v>330</v>
      </c>
      <c r="L130" s="27"/>
      <c r="M130" s="27"/>
      <c r="N130" s="28"/>
      <c r="O130" s="105"/>
      <c r="P130" s="106"/>
    </row>
    <row r="131" spans="2:16">
      <c r="B131" s="202"/>
      <c r="C131" s="676" t="s">
        <v>210</v>
      </c>
      <c r="D131" s="311"/>
      <c r="E131" s="311"/>
      <c r="F131" s="311"/>
      <c r="G131" s="203" t="str">
        <f t="shared" ref="G131:K131" si="3">+G130</f>
        <v>S</v>
      </c>
      <c r="H131" s="203" t="s">
        <v>5</v>
      </c>
      <c r="I131" s="203" t="str">
        <f t="shared" si="3"/>
        <v>S</v>
      </c>
      <c r="J131" s="203" t="str">
        <f t="shared" si="3"/>
        <v>S</v>
      </c>
      <c r="K131" s="212" t="str">
        <f t="shared" si="3"/>
        <v>S</v>
      </c>
      <c r="L131" s="27"/>
      <c r="M131" s="27"/>
      <c r="N131" s="28"/>
      <c r="O131" s="105"/>
      <c r="P131" s="106"/>
    </row>
    <row r="132" spans="2:16">
      <c r="B132" s="650" t="s">
        <v>17</v>
      </c>
      <c r="C132" s="235" t="s">
        <v>211</v>
      </c>
      <c r="D132" s="310"/>
      <c r="E132" s="310"/>
      <c r="F132" s="310"/>
      <c r="G132" s="315" t="s">
        <v>330</v>
      </c>
      <c r="H132" s="315" t="s">
        <v>5</v>
      </c>
      <c r="I132" s="315" t="s">
        <v>330</v>
      </c>
      <c r="J132" s="315" t="s">
        <v>330</v>
      </c>
      <c r="K132" s="201" t="s">
        <v>330</v>
      </c>
      <c r="L132" s="27"/>
      <c r="M132" s="27"/>
      <c r="N132" s="28"/>
      <c r="O132" s="105"/>
      <c r="P132" s="106"/>
    </row>
    <row r="133" spans="2:16">
      <c r="B133" s="202"/>
      <c r="C133" s="233" t="s">
        <v>419</v>
      </c>
      <c r="D133" s="309"/>
      <c r="E133" s="309"/>
      <c r="F133" s="309"/>
      <c r="G133" s="203" t="s">
        <v>330</v>
      </c>
      <c r="H133" s="203" t="s">
        <v>5</v>
      </c>
      <c r="I133" s="203" t="s">
        <v>330</v>
      </c>
      <c r="J133" s="203" t="s">
        <v>330</v>
      </c>
      <c r="K133" s="212" t="s">
        <v>330</v>
      </c>
      <c r="L133" s="27"/>
      <c r="M133" s="27"/>
      <c r="N133" s="28"/>
      <c r="O133" s="105"/>
      <c r="P133" s="106"/>
    </row>
    <row r="134" spans="2:16">
      <c r="B134" s="650" t="s">
        <v>21</v>
      </c>
      <c r="C134" s="231" t="s">
        <v>18</v>
      </c>
      <c r="D134" s="647"/>
      <c r="E134" s="647"/>
      <c r="F134" s="647"/>
      <c r="G134" s="314" t="s">
        <v>330</v>
      </c>
      <c r="H134" s="314" t="s">
        <v>5</v>
      </c>
      <c r="I134" s="314" t="s">
        <v>330</v>
      </c>
      <c r="J134" s="314" t="s">
        <v>330</v>
      </c>
      <c r="K134" s="209" t="s">
        <v>330</v>
      </c>
      <c r="L134" s="27"/>
      <c r="M134" s="27"/>
      <c r="N134" s="28"/>
      <c r="O134" s="105"/>
      <c r="P134" s="106"/>
    </row>
    <row r="135" spans="2:16">
      <c r="B135" s="210" t="s">
        <v>159</v>
      </c>
      <c r="C135" s="648"/>
      <c r="D135" s="648"/>
      <c r="E135" s="648"/>
      <c r="F135" s="648"/>
      <c r="G135" s="655"/>
      <c r="H135" s="656"/>
      <c r="I135" s="656"/>
      <c r="J135" s="656"/>
      <c r="K135" s="221"/>
      <c r="L135" s="27"/>
      <c r="M135" s="27"/>
      <c r="N135" s="28"/>
      <c r="O135" s="105"/>
      <c r="P135" s="106"/>
    </row>
    <row r="136" spans="2:16">
      <c r="B136" s="208" t="s">
        <v>420</v>
      </c>
      <c r="C136" s="647"/>
      <c r="D136" s="685"/>
      <c r="E136" s="685"/>
      <c r="F136" s="685"/>
      <c r="G136" s="651" t="s">
        <v>330</v>
      </c>
      <c r="H136" s="651" t="s">
        <v>5</v>
      </c>
      <c r="I136" s="651" t="s">
        <v>330</v>
      </c>
      <c r="J136" s="651" t="s">
        <v>330</v>
      </c>
      <c r="K136" s="652" t="s">
        <v>330</v>
      </c>
      <c r="L136" s="27"/>
      <c r="M136" s="27"/>
      <c r="N136" s="28"/>
      <c r="O136" s="105"/>
      <c r="P136" s="106"/>
    </row>
    <row r="137" spans="2:16">
      <c r="B137" s="222" t="s">
        <v>302</v>
      </c>
      <c r="C137" s="677"/>
      <c r="D137" s="677"/>
      <c r="E137" s="677"/>
      <c r="F137" s="677"/>
      <c r="G137" s="314" t="str">
        <f t="shared" ref="G137:K137" si="4">+G136</f>
        <v>S</v>
      </c>
      <c r="H137" s="314" t="s">
        <v>5</v>
      </c>
      <c r="I137" s="314" t="str">
        <f t="shared" si="4"/>
        <v>S</v>
      </c>
      <c r="J137" s="314" t="str">
        <f t="shared" si="4"/>
        <v>S</v>
      </c>
      <c r="K137" s="209" t="str">
        <f t="shared" si="4"/>
        <v>S</v>
      </c>
      <c r="L137" s="27"/>
      <c r="M137" s="27"/>
      <c r="N137" s="28"/>
      <c r="O137" s="105"/>
      <c r="P137" s="106"/>
    </row>
    <row r="138" spans="2:16">
      <c r="B138" s="210" t="s">
        <v>29</v>
      </c>
      <c r="C138" s="648"/>
      <c r="D138" s="227"/>
      <c r="E138" s="227"/>
      <c r="F138" s="227"/>
      <c r="G138" s="649"/>
      <c r="H138" s="199"/>
      <c r="I138" s="199"/>
      <c r="J138" s="199"/>
      <c r="K138" s="200"/>
      <c r="L138" s="27"/>
      <c r="M138" s="27"/>
      <c r="N138" s="28"/>
      <c r="O138" s="105"/>
      <c r="P138" s="106"/>
    </row>
    <row r="139" spans="2:16">
      <c r="B139" s="208" t="s">
        <v>36</v>
      </c>
      <c r="C139" s="647"/>
      <c r="D139" s="647"/>
      <c r="E139" s="647"/>
      <c r="F139" s="647"/>
      <c r="G139" s="314" t="s">
        <v>330</v>
      </c>
      <c r="H139" s="314" t="s">
        <v>5</v>
      </c>
      <c r="I139" s="314" t="s">
        <v>330</v>
      </c>
      <c r="J139" s="314" t="s">
        <v>330</v>
      </c>
      <c r="K139" s="209" t="s">
        <v>330</v>
      </c>
      <c r="L139" s="27"/>
      <c r="M139" s="27"/>
      <c r="N139" s="28"/>
      <c r="O139" s="105"/>
      <c r="P139" s="106"/>
    </row>
    <row r="140" spans="2:16">
      <c r="B140" s="208" t="s">
        <v>164</v>
      </c>
      <c r="C140" s="647"/>
      <c r="D140" s="647"/>
      <c r="E140" s="647"/>
      <c r="F140" s="647"/>
      <c r="G140" s="314" t="s">
        <v>330</v>
      </c>
      <c r="H140" s="314" t="s">
        <v>5</v>
      </c>
      <c r="I140" s="314" t="s">
        <v>330</v>
      </c>
      <c r="J140" s="314" t="s">
        <v>330</v>
      </c>
      <c r="K140" s="209" t="s">
        <v>330</v>
      </c>
      <c r="L140" s="27"/>
      <c r="M140" s="27"/>
      <c r="N140" s="28"/>
      <c r="O140" s="105"/>
      <c r="P140" s="106"/>
    </row>
    <row r="141" spans="2:16">
      <c r="B141" s="208" t="s">
        <v>42</v>
      </c>
      <c r="C141" s="231" t="s">
        <v>157</v>
      </c>
      <c r="D141" s="647"/>
      <c r="E141" s="647"/>
      <c r="F141" s="647"/>
      <c r="G141" s="314" t="s">
        <v>330</v>
      </c>
      <c r="H141" s="314" t="s">
        <v>5</v>
      </c>
      <c r="I141" s="314" t="s">
        <v>330</v>
      </c>
      <c r="J141" s="314" t="s">
        <v>330</v>
      </c>
      <c r="K141" s="209" t="s">
        <v>330</v>
      </c>
      <c r="L141" s="27"/>
      <c r="M141" s="27"/>
      <c r="N141" s="28"/>
      <c r="O141" s="105"/>
      <c r="P141" s="106"/>
    </row>
    <row r="142" spans="2:16">
      <c r="B142" s="208" t="s">
        <v>165</v>
      </c>
      <c r="C142" s="641"/>
      <c r="D142" s="685"/>
      <c r="E142" s="685"/>
      <c r="F142" s="685"/>
      <c r="G142" s="314" t="s">
        <v>330</v>
      </c>
      <c r="H142" s="314" t="s">
        <v>5</v>
      </c>
      <c r="I142" s="314" t="s">
        <v>330</v>
      </c>
      <c r="J142" s="314" t="s">
        <v>330</v>
      </c>
      <c r="K142" s="209" t="s">
        <v>330</v>
      </c>
      <c r="L142" s="27"/>
      <c r="M142" s="27"/>
      <c r="N142" s="28"/>
      <c r="O142" s="105"/>
      <c r="P142" s="106"/>
    </row>
    <row r="143" spans="2:16">
      <c r="B143" s="678" t="s">
        <v>25</v>
      </c>
      <c r="C143" s="235"/>
      <c r="D143" s="310"/>
      <c r="E143" s="310"/>
      <c r="F143" s="310"/>
      <c r="G143" s="315" t="s">
        <v>330</v>
      </c>
      <c r="H143" s="315" t="s">
        <v>5</v>
      </c>
      <c r="I143" s="315" t="s">
        <v>330</v>
      </c>
      <c r="J143" s="315" t="s">
        <v>330</v>
      </c>
      <c r="K143" s="201" t="s">
        <v>330</v>
      </c>
      <c r="L143" s="27"/>
      <c r="M143" s="27"/>
      <c r="N143" s="28"/>
      <c r="O143" s="105"/>
      <c r="P143" s="106"/>
    </row>
    <row r="144" spans="2:16" ht="26.75" customHeight="1">
      <c r="B144" s="678" t="s">
        <v>166</v>
      </c>
      <c r="C144" s="1397" t="s">
        <v>437</v>
      </c>
      <c r="D144" s="1398"/>
      <c r="E144" s="1398"/>
      <c r="F144" s="310"/>
      <c r="G144" s="315" t="s">
        <v>330</v>
      </c>
      <c r="H144" s="315" t="s">
        <v>5</v>
      </c>
      <c r="I144" s="315" t="s">
        <v>330</v>
      </c>
      <c r="J144" s="315" t="s">
        <v>330</v>
      </c>
      <c r="K144" s="201" t="s">
        <v>330</v>
      </c>
      <c r="L144" s="27"/>
      <c r="M144" s="27"/>
      <c r="N144" s="28"/>
      <c r="O144" s="105"/>
      <c r="P144" s="106"/>
    </row>
    <row r="145" spans="2:16" ht="53.45" customHeight="1">
      <c r="B145" s="679"/>
      <c r="C145" s="1395" t="s">
        <v>421</v>
      </c>
      <c r="D145" s="1396"/>
      <c r="E145" s="1396"/>
      <c r="F145" s="701"/>
      <c r="G145" s="206" t="s">
        <v>330</v>
      </c>
      <c r="H145" s="206" t="s">
        <v>5</v>
      </c>
      <c r="I145" s="206" t="s">
        <v>330</v>
      </c>
      <c r="J145" s="206" t="s">
        <v>330</v>
      </c>
      <c r="K145" s="207" t="s">
        <v>330</v>
      </c>
      <c r="L145" s="27"/>
      <c r="M145" s="27"/>
      <c r="N145" s="28"/>
      <c r="O145" s="105"/>
      <c r="P145" s="106"/>
    </row>
    <row r="146" spans="2:16">
      <c r="B146" s="208" t="s">
        <v>168</v>
      </c>
      <c r="C146" s="230" t="s">
        <v>422</v>
      </c>
      <c r="D146" s="677"/>
      <c r="E146" s="677"/>
      <c r="F146" s="677"/>
      <c r="G146" s="314" t="s">
        <v>330</v>
      </c>
      <c r="H146" s="314" t="s">
        <v>5</v>
      </c>
      <c r="I146" s="314" t="s">
        <v>330</v>
      </c>
      <c r="J146" s="314" t="s">
        <v>330</v>
      </c>
      <c r="K146" s="209" t="s">
        <v>330</v>
      </c>
      <c r="L146" s="27"/>
      <c r="M146" s="27"/>
      <c r="N146" s="28"/>
      <c r="O146" s="105"/>
      <c r="P146" s="106"/>
    </row>
    <row r="147" spans="2:16">
      <c r="B147" s="680" t="s">
        <v>169</v>
      </c>
      <c r="C147" s="681" t="s">
        <v>422</v>
      </c>
      <c r="D147" s="702"/>
      <c r="E147" s="702"/>
      <c r="F147" s="702"/>
      <c r="G147" s="651" t="s">
        <v>330</v>
      </c>
      <c r="H147" s="651" t="s">
        <v>5</v>
      </c>
      <c r="I147" s="651" t="s">
        <v>330</v>
      </c>
      <c r="J147" s="651" t="s">
        <v>330</v>
      </c>
      <c r="K147" s="652" t="s">
        <v>330</v>
      </c>
      <c r="L147" s="27"/>
      <c r="M147" s="27"/>
      <c r="N147" s="28"/>
      <c r="O147" s="105"/>
      <c r="P147" s="106"/>
    </row>
    <row r="148" spans="2:16">
      <c r="B148" s="208" t="s">
        <v>30</v>
      </c>
      <c r="C148" s="647"/>
      <c r="D148" s="647"/>
      <c r="E148" s="647"/>
      <c r="F148" s="647"/>
      <c r="G148" s="314" t="s">
        <v>330</v>
      </c>
      <c r="H148" s="314" t="s">
        <v>5</v>
      </c>
      <c r="I148" s="314" t="s">
        <v>330</v>
      </c>
      <c r="J148" s="314" t="s">
        <v>330</v>
      </c>
      <c r="K148" s="209" t="s">
        <v>330</v>
      </c>
      <c r="L148" s="27"/>
      <c r="M148" s="27"/>
      <c r="N148" s="28"/>
      <c r="O148" s="105"/>
      <c r="P148" s="106"/>
    </row>
    <row r="149" spans="2:16">
      <c r="B149" s="208" t="s">
        <v>43</v>
      </c>
      <c r="C149" s="647"/>
      <c r="D149" s="647"/>
      <c r="E149" s="647"/>
      <c r="F149" s="647"/>
      <c r="G149" s="314" t="s">
        <v>330</v>
      </c>
      <c r="H149" s="314" t="s">
        <v>5</v>
      </c>
      <c r="I149" s="314" t="s">
        <v>330</v>
      </c>
      <c r="J149" s="314" t="s">
        <v>330</v>
      </c>
      <c r="K149" s="209" t="s">
        <v>330</v>
      </c>
      <c r="L149" s="27"/>
      <c r="M149" s="27"/>
      <c r="N149" s="28"/>
      <c r="O149" s="105"/>
      <c r="P149" s="106"/>
    </row>
    <row r="150" spans="2:16">
      <c r="B150" s="208" t="s">
        <v>192</v>
      </c>
      <c r="C150" s="647"/>
      <c r="D150" s="647"/>
      <c r="E150" s="647"/>
      <c r="F150" s="647"/>
      <c r="G150" s="314" t="s">
        <v>330</v>
      </c>
      <c r="H150" s="314" t="s">
        <v>5</v>
      </c>
      <c r="I150" s="314" t="s">
        <v>330</v>
      </c>
      <c r="J150" s="314" t="s">
        <v>330</v>
      </c>
      <c r="K150" s="209" t="s">
        <v>330</v>
      </c>
      <c r="L150" s="27"/>
      <c r="M150" s="27"/>
      <c r="N150" s="28"/>
      <c r="O150" s="105"/>
      <c r="P150" s="106"/>
    </row>
    <row r="151" spans="2:16">
      <c r="B151" s="208" t="s">
        <v>423</v>
      </c>
      <c r="C151" s="647"/>
      <c r="D151" s="647"/>
      <c r="E151" s="647"/>
      <c r="F151" s="647"/>
      <c r="G151" s="314" t="s">
        <v>330</v>
      </c>
      <c r="H151" s="314" t="s">
        <v>5</v>
      </c>
      <c r="I151" s="314" t="s">
        <v>330</v>
      </c>
      <c r="J151" s="314" t="s">
        <v>330</v>
      </c>
      <c r="K151" s="209" t="s">
        <v>330</v>
      </c>
      <c r="L151" s="27"/>
      <c r="M151" s="27"/>
      <c r="N151" s="28"/>
      <c r="O151" s="105"/>
      <c r="P151" s="106"/>
    </row>
    <row r="152" spans="2:16">
      <c r="B152" s="208" t="s">
        <v>424</v>
      </c>
      <c r="C152" s="647"/>
      <c r="D152" s="647"/>
      <c r="E152" s="647"/>
      <c r="F152" s="647"/>
      <c r="G152" s="314" t="s">
        <v>330</v>
      </c>
      <c r="H152" s="314" t="s">
        <v>330</v>
      </c>
      <c r="I152" s="314" t="s">
        <v>330</v>
      </c>
      <c r="J152" s="314" t="s">
        <v>330</v>
      </c>
      <c r="K152" s="209" t="s">
        <v>330</v>
      </c>
      <c r="L152" s="27"/>
      <c r="M152" s="27"/>
      <c r="N152" s="28"/>
      <c r="O152" s="105"/>
      <c r="P152" s="106"/>
    </row>
    <row r="153" spans="2:16">
      <c r="B153" s="208" t="s">
        <v>425</v>
      </c>
      <c r="C153" s="647"/>
      <c r="D153" s="647"/>
      <c r="E153" s="647"/>
      <c r="F153" s="647"/>
      <c r="G153" s="314" t="s">
        <v>6</v>
      </c>
      <c r="H153" s="314" t="s">
        <v>330</v>
      </c>
      <c r="I153" s="314" t="s">
        <v>330</v>
      </c>
      <c r="J153" s="314" t="s">
        <v>330</v>
      </c>
      <c r="K153" s="209" t="s">
        <v>330</v>
      </c>
      <c r="L153" s="27"/>
      <c r="M153" s="27"/>
      <c r="N153" s="28"/>
      <c r="O153" s="105"/>
      <c r="P153" s="106"/>
    </row>
    <row r="154" spans="2:16">
      <c r="B154" s="208" t="s">
        <v>426</v>
      </c>
      <c r="C154" s="647"/>
      <c r="D154" s="647"/>
      <c r="E154" s="647"/>
      <c r="F154" s="647"/>
      <c r="G154" s="314" t="s">
        <v>6</v>
      </c>
      <c r="H154" s="314" t="s">
        <v>330</v>
      </c>
      <c r="I154" s="314" t="s">
        <v>330</v>
      </c>
      <c r="J154" s="314" t="s">
        <v>330</v>
      </c>
      <c r="K154" s="209" t="s">
        <v>330</v>
      </c>
      <c r="L154" s="27"/>
      <c r="M154" s="27"/>
      <c r="N154" s="28"/>
      <c r="O154" s="105"/>
      <c r="P154" s="106"/>
    </row>
    <row r="155" spans="2:16">
      <c r="B155" s="208" t="s">
        <v>427</v>
      </c>
      <c r="C155" s="647"/>
      <c r="D155" s="647"/>
      <c r="E155" s="647"/>
      <c r="F155" s="647"/>
      <c r="G155" s="314" t="s">
        <v>6</v>
      </c>
      <c r="H155" s="314" t="s">
        <v>330</v>
      </c>
      <c r="I155" s="314" t="s">
        <v>330</v>
      </c>
      <c r="J155" s="314" t="s">
        <v>330</v>
      </c>
      <c r="K155" s="209" t="s">
        <v>330</v>
      </c>
      <c r="L155" s="27"/>
      <c r="M155" s="27"/>
      <c r="N155" s="28"/>
      <c r="O155" s="105"/>
      <c r="P155" s="106"/>
    </row>
    <row r="156" spans="2:16" ht="26.75" customHeight="1">
      <c r="B156" s="1399" t="s">
        <v>428</v>
      </c>
      <c r="C156" s="1400"/>
      <c r="D156" s="1400"/>
      <c r="E156" s="1400"/>
      <c r="F156" s="647"/>
      <c r="G156" s="314" t="s">
        <v>6</v>
      </c>
      <c r="H156" s="314" t="s">
        <v>330</v>
      </c>
      <c r="I156" s="314" t="s">
        <v>330</v>
      </c>
      <c r="J156" s="314" t="s">
        <v>330</v>
      </c>
      <c r="K156" s="209" t="s">
        <v>330</v>
      </c>
      <c r="L156" s="27"/>
      <c r="M156" s="27"/>
      <c r="N156" s="28"/>
      <c r="O156" s="105"/>
      <c r="P156" s="106"/>
    </row>
    <row r="157" spans="2:16">
      <c r="B157" s="208" t="s">
        <v>429</v>
      </c>
      <c r="C157" s="231" t="s">
        <v>430</v>
      </c>
      <c r="D157" s="647"/>
      <c r="E157" s="647"/>
      <c r="F157" s="647"/>
      <c r="G157" s="314" t="s">
        <v>6</v>
      </c>
      <c r="H157" s="314" t="s">
        <v>330</v>
      </c>
      <c r="I157" s="314" t="s">
        <v>330</v>
      </c>
      <c r="J157" s="314" t="s">
        <v>330</v>
      </c>
      <c r="K157" s="209" t="s">
        <v>330</v>
      </c>
      <c r="L157" s="27"/>
      <c r="M157" s="27"/>
      <c r="N157" s="28"/>
      <c r="O157" s="105"/>
      <c r="P157" s="106"/>
    </row>
    <row r="158" spans="2:16">
      <c r="B158" s="223" t="s">
        <v>213</v>
      </c>
      <c r="C158" s="647"/>
      <c r="D158" s="647"/>
      <c r="E158" s="647"/>
      <c r="F158" s="647"/>
      <c r="G158" s="682" t="s">
        <v>330</v>
      </c>
      <c r="H158" s="682" t="s">
        <v>5</v>
      </c>
      <c r="I158" s="314" t="s">
        <v>330</v>
      </c>
      <c r="J158" s="314" t="s">
        <v>330</v>
      </c>
      <c r="K158" s="209" t="s">
        <v>330</v>
      </c>
      <c r="L158" s="27"/>
      <c r="M158" s="27"/>
      <c r="N158" s="28"/>
      <c r="O158" s="105"/>
      <c r="P158" s="106"/>
    </row>
    <row r="159" spans="2:16">
      <c r="B159" s="208" t="s">
        <v>189</v>
      </c>
      <c r="C159" s="647"/>
      <c r="D159" s="647"/>
      <c r="E159" s="647"/>
      <c r="F159" s="647"/>
      <c r="G159" s="314" t="s">
        <v>330</v>
      </c>
      <c r="H159" s="314" t="s">
        <v>5</v>
      </c>
      <c r="I159" s="314" t="s">
        <v>330</v>
      </c>
      <c r="J159" s="314" t="s">
        <v>330</v>
      </c>
      <c r="K159" s="209" t="s">
        <v>330</v>
      </c>
      <c r="L159" s="27"/>
      <c r="M159" s="27"/>
      <c r="N159" s="28"/>
      <c r="O159" s="105"/>
      <c r="P159" s="106"/>
    </row>
    <row r="160" spans="2:16">
      <c r="B160" s="208" t="s">
        <v>28</v>
      </c>
      <c r="C160" s="647"/>
      <c r="D160" s="647"/>
      <c r="E160" s="647"/>
      <c r="F160" s="647"/>
      <c r="G160" s="314" t="s">
        <v>330</v>
      </c>
      <c r="H160" s="314" t="s">
        <v>5</v>
      </c>
      <c r="I160" s="314" t="s">
        <v>330</v>
      </c>
      <c r="J160" s="314" t="s">
        <v>330</v>
      </c>
      <c r="K160" s="209" t="s">
        <v>330</v>
      </c>
      <c r="L160" s="27"/>
      <c r="M160" s="27"/>
      <c r="N160" s="28"/>
      <c r="O160" s="105"/>
      <c r="P160" s="106"/>
    </row>
    <row r="161" spans="1:16">
      <c r="B161" s="640" t="s">
        <v>304</v>
      </c>
      <c r="C161" s="647"/>
      <c r="D161" s="647"/>
      <c r="E161" s="647"/>
      <c r="F161" s="647"/>
      <c r="G161" s="314" t="s">
        <v>6</v>
      </c>
      <c r="H161" s="314" t="s">
        <v>6</v>
      </c>
      <c r="I161" s="314" t="s">
        <v>303</v>
      </c>
      <c r="J161" s="314" t="s">
        <v>259</v>
      </c>
      <c r="K161" s="209" t="s">
        <v>259</v>
      </c>
      <c r="L161" s="27"/>
      <c r="M161" s="27"/>
      <c r="N161" s="28"/>
      <c r="O161" s="105"/>
      <c r="P161" s="106"/>
    </row>
    <row r="162" spans="1:16">
      <c r="B162" s="650" t="s">
        <v>171</v>
      </c>
      <c r="C162" s="234" t="s">
        <v>305</v>
      </c>
      <c r="D162" s="263"/>
      <c r="E162" s="263"/>
      <c r="F162" s="263"/>
      <c r="G162" s="206" t="s">
        <v>330</v>
      </c>
      <c r="H162" s="206" t="s">
        <v>5</v>
      </c>
      <c r="I162" s="206" t="s">
        <v>330</v>
      </c>
      <c r="J162" s="206" t="s">
        <v>330</v>
      </c>
      <c r="K162" s="207" t="s">
        <v>330</v>
      </c>
      <c r="L162" s="27"/>
      <c r="M162" s="27"/>
      <c r="N162" s="28"/>
      <c r="O162" s="105"/>
      <c r="P162" s="106"/>
    </row>
    <row r="163" spans="1:16">
      <c r="B163" s="208" t="s">
        <v>284</v>
      </c>
      <c r="C163" s="647"/>
      <c r="D163" s="647"/>
      <c r="E163" s="647"/>
      <c r="F163" s="647"/>
      <c r="G163" s="314" t="s">
        <v>330</v>
      </c>
      <c r="H163" s="314" t="s">
        <v>5</v>
      </c>
      <c r="I163" s="314" t="s">
        <v>330</v>
      </c>
      <c r="J163" s="314" t="s">
        <v>330</v>
      </c>
      <c r="K163" s="209" t="s">
        <v>330</v>
      </c>
      <c r="L163" s="27"/>
      <c r="M163" s="27"/>
      <c r="N163" s="28"/>
      <c r="O163" s="105"/>
      <c r="P163" s="106"/>
    </row>
    <row r="164" spans="1:16">
      <c r="B164" s="208" t="s">
        <v>35</v>
      </c>
      <c r="C164" s="647"/>
      <c r="D164" s="647"/>
      <c r="E164" s="647"/>
      <c r="F164" s="647"/>
      <c r="G164" s="314" t="s">
        <v>330</v>
      </c>
      <c r="H164" s="314" t="s">
        <v>5</v>
      </c>
      <c r="I164" s="314" t="s">
        <v>330</v>
      </c>
      <c r="J164" s="314" t="s">
        <v>330</v>
      </c>
      <c r="K164" s="209" t="s">
        <v>330</v>
      </c>
      <c r="L164" s="27"/>
      <c r="M164" s="27"/>
      <c r="N164" s="28"/>
      <c r="O164" s="105"/>
      <c r="P164" s="106"/>
    </row>
    <row r="165" spans="1:16">
      <c r="B165" s="208" t="s">
        <v>26</v>
      </c>
      <c r="C165" s="647"/>
      <c r="D165" s="647"/>
      <c r="E165" s="647"/>
      <c r="F165" s="647"/>
      <c r="G165" s="314" t="s">
        <v>330</v>
      </c>
      <c r="H165" s="314" t="s">
        <v>5</v>
      </c>
      <c r="I165" s="314" t="s">
        <v>330</v>
      </c>
      <c r="J165" s="314" t="s">
        <v>330</v>
      </c>
      <c r="K165" s="209" t="s">
        <v>330</v>
      </c>
      <c r="L165" s="27"/>
      <c r="M165" s="27"/>
      <c r="N165" s="28"/>
      <c r="O165" s="105"/>
      <c r="P165" s="106"/>
    </row>
    <row r="166" spans="1:16">
      <c r="B166" s="680" t="s">
        <v>216</v>
      </c>
      <c r="C166" s="647" t="s">
        <v>431</v>
      </c>
      <c r="D166" s="647"/>
      <c r="E166" s="647"/>
      <c r="F166" s="647"/>
      <c r="G166" s="314" t="s">
        <v>330</v>
      </c>
      <c r="H166" s="314" t="s">
        <v>5</v>
      </c>
      <c r="I166" s="314" t="s">
        <v>330</v>
      </c>
      <c r="J166" s="314" t="s">
        <v>330</v>
      </c>
      <c r="K166" s="209" t="s">
        <v>330</v>
      </c>
      <c r="L166" s="27"/>
      <c r="M166" s="27"/>
      <c r="N166" s="28"/>
      <c r="O166" s="105"/>
      <c r="P166" s="106"/>
    </row>
    <row r="167" spans="1:16">
      <c r="B167" s="208" t="s">
        <v>306</v>
      </c>
      <c r="C167" s="647"/>
      <c r="D167" s="647"/>
      <c r="E167" s="647"/>
      <c r="F167" s="647"/>
      <c r="G167" s="314" t="s">
        <v>330</v>
      </c>
      <c r="H167" s="314" t="s">
        <v>5</v>
      </c>
      <c r="I167" s="314" t="s">
        <v>330</v>
      </c>
      <c r="J167" s="683" t="s">
        <v>330</v>
      </c>
      <c r="K167" s="209" t="s">
        <v>330</v>
      </c>
      <c r="L167" s="27"/>
      <c r="M167" s="27"/>
      <c r="N167" s="28"/>
      <c r="O167" s="105"/>
      <c r="P167" s="106"/>
    </row>
    <row r="168" spans="1:16">
      <c r="B168" s="684" t="s">
        <v>432</v>
      </c>
      <c r="C168" s="647"/>
      <c r="D168" s="647"/>
      <c r="E168" s="647"/>
      <c r="F168" s="647"/>
      <c r="G168" s="314" t="s">
        <v>330</v>
      </c>
      <c r="H168" s="314" t="s">
        <v>5</v>
      </c>
      <c r="I168" s="314" t="s">
        <v>330</v>
      </c>
      <c r="J168" s="683" t="s">
        <v>330</v>
      </c>
      <c r="K168" s="209" t="s">
        <v>330</v>
      </c>
      <c r="L168" s="27"/>
      <c r="M168" s="27"/>
      <c r="N168" s="28"/>
      <c r="O168" s="105"/>
      <c r="P168" s="106"/>
    </row>
    <row r="169" spans="1:16" ht="15.6" thickBot="1">
      <c r="B169" s="224" t="s">
        <v>433</v>
      </c>
      <c r="C169" s="241"/>
      <c r="D169" s="241"/>
      <c r="E169" s="241"/>
      <c r="F169" s="241"/>
      <c r="G169" s="225" t="s">
        <v>330</v>
      </c>
      <c r="H169" s="225" t="s">
        <v>5</v>
      </c>
      <c r="I169" s="225" t="s">
        <v>330</v>
      </c>
      <c r="J169" s="226" t="s">
        <v>330</v>
      </c>
      <c r="K169" s="316" t="s">
        <v>330</v>
      </c>
      <c r="L169" s="27"/>
      <c r="M169" s="27"/>
      <c r="N169" s="28"/>
      <c r="O169" s="105"/>
      <c r="P169" s="106"/>
    </row>
    <row r="170" spans="1:16" s="102" customFormat="1" ht="15.05" customHeight="1">
      <c r="A170" s="101"/>
      <c r="B170" s="108"/>
      <c r="C170" s="108"/>
      <c r="D170" s="108"/>
      <c r="E170" s="108"/>
      <c r="F170" s="108"/>
      <c r="G170" s="108"/>
      <c r="H170" s="108"/>
      <c r="I170" s="195"/>
      <c r="J170" s="194"/>
      <c r="K170" s="195"/>
      <c r="L170" s="194"/>
      <c r="M170" s="107"/>
      <c r="O170" s="2"/>
      <c r="P170" s="2"/>
    </row>
    <row r="171" spans="1:16" s="102" customFormat="1" ht="15.05" customHeight="1">
      <c r="A171" s="101"/>
      <c r="B171" s="2"/>
      <c r="C171" s="2"/>
      <c r="D171" s="2"/>
      <c r="E171" s="2"/>
      <c r="F171" s="2"/>
      <c r="G171" s="2"/>
      <c r="H171" s="2"/>
      <c r="I171" s="16"/>
      <c r="J171" s="16"/>
      <c r="K171" s="16"/>
      <c r="L171" s="194"/>
      <c r="M171" s="107"/>
      <c r="O171" s="2"/>
      <c r="P171" s="2"/>
    </row>
    <row r="172" spans="1:16" s="102" customFormat="1" ht="15.05" customHeight="1">
      <c r="A172" s="101"/>
      <c r="B172" s="1312" t="s">
        <v>27</v>
      </c>
      <c r="C172" s="1312"/>
      <c r="D172" s="1312"/>
      <c r="E172" s="2"/>
      <c r="F172" s="2"/>
      <c r="G172" s="2"/>
      <c r="H172" s="2"/>
      <c r="I172" s="16"/>
      <c r="J172" s="16"/>
      <c r="K172" s="16"/>
      <c r="L172" s="194"/>
      <c r="M172" s="107"/>
      <c r="O172" s="2"/>
      <c r="P172" s="2"/>
    </row>
    <row r="173" spans="1:16" s="102" customFormat="1" ht="15.05" customHeight="1">
      <c r="A173" s="101"/>
      <c r="B173" s="13">
        <f>TOTAL!$B$72</f>
        <v>0</v>
      </c>
      <c r="C173" s="14"/>
      <c r="D173" s="14"/>
      <c r="E173" s="2"/>
      <c r="F173" s="2"/>
      <c r="G173" s="2"/>
      <c r="H173" s="2"/>
      <c r="I173" s="16"/>
      <c r="J173" s="16"/>
      <c r="K173" s="16"/>
      <c r="L173" s="196"/>
      <c r="M173" s="107"/>
      <c r="O173" s="2"/>
      <c r="P173" s="2"/>
    </row>
    <row r="174" spans="1:16" s="102" customFormat="1" ht="15.05" customHeight="1">
      <c r="A174" s="101"/>
      <c r="B174" s="13">
        <f>TOTAL!$B$73</f>
        <v>0</v>
      </c>
      <c r="C174" s="14"/>
      <c r="D174" s="14"/>
      <c r="E174" s="2"/>
      <c r="F174" s="2"/>
      <c r="G174" s="2"/>
      <c r="H174" s="2"/>
      <c r="I174" s="16"/>
      <c r="J174" s="16"/>
      <c r="K174" s="16"/>
      <c r="L174" s="196"/>
      <c r="M174" s="107"/>
      <c r="O174" s="2"/>
      <c r="P174" s="2"/>
    </row>
    <row r="175" spans="1:16" s="102" customFormat="1" ht="15.05" customHeight="1">
      <c r="A175" s="101"/>
      <c r="B175" s="2"/>
      <c r="C175" s="2"/>
      <c r="D175" s="2"/>
      <c r="E175" s="2"/>
      <c r="F175" s="2"/>
      <c r="G175" s="2"/>
      <c r="H175" s="2"/>
      <c r="I175" s="16"/>
      <c r="J175" s="16"/>
      <c r="K175" s="16"/>
      <c r="L175" s="196"/>
      <c r="M175" s="107"/>
      <c r="O175" s="2"/>
      <c r="P175" s="2"/>
    </row>
    <row r="176" spans="1:16" s="102" customFormat="1" ht="26.75" customHeight="1">
      <c r="A176" s="101"/>
      <c r="B176" s="15" t="str">
        <f>TOTAL!$B$74</f>
        <v>Napomena:</v>
      </c>
      <c r="C176" s="2"/>
      <c r="D176" s="2"/>
      <c r="E176" s="2"/>
      <c r="F176" s="2"/>
      <c r="G176" s="2"/>
      <c r="H176" s="2"/>
      <c r="I176" s="16"/>
      <c r="J176" s="16"/>
      <c r="K176" s="16"/>
      <c r="L176" s="194"/>
      <c r="M176" s="107"/>
      <c r="O176" s="2"/>
      <c r="P176" s="2"/>
    </row>
    <row r="177" spans="1:16" s="102" customFormat="1" ht="15.05" customHeight="1">
      <c r="A177" s="101"/>
      <c r="B177" s="639" t="str">
        <f>TOTAL!$B$75</f>
        <v>Cjenik je informativan i preračunat prema fiksnom tečaju konverzije od 7,53450 HRK za 1 EUR.</v>
      </c>
      <c r="C177" s="2"/>
      <c r="D177" s="2"/>
      <c r="E177" s="2"/>
      <c r="F177" s="2"/>
      <c r="G177" s="2"/>
      <c r="H177" s="2"/>
      <c r="I177" s="16"/>
      <c r="J177" s="16"/>
      <c r="K177" s="16"/>
      <c r="L177" s="194"/>
      <c r="M177" s="107"/>
      <c r="O177" s="2"/>
      <c r="P177" s="2"/>
    </row>
    <row r="178" spans="1:16" s="102" customFormat="1" ht="14.85" customHeight="1">
      <c r="A178" s="101"/>
      <c r="B178" s="639" t="str">
        <f>TOTAL!$B$77</f>
        <v>Zadržavamo pravo izmjene cijena i specifikacije opreme bez prethodne najave.</v>
      </c>
      <c r="C178" s="2"/>
      <c r="D178" s="2"/>
      <c r="E178" s="2"/>
      <c r="F178" s="2"/>
      <c r="G178" s="2"/>
      <c r="H178" s="2"/>
      <c r="I178" s="16"/>
      <c r="J178" s="16"/>
      <c r="K178" s="16"/>
      <c r="L178" s="196"/>
      <c r="M178" s="107"/>
      <c r="O178" s="2"/>
      <c r="P178" s="2"/>
    </row>
    <row r="179" spans="1:16" s="102" customFormat="1" ht="15.05" customHeight="1">
      <c r="A179" s="101"/>
      <c r="B179" s="639" t="str">
        <f>TOTAL!$B$76</f>
        <v xml:space="preserve">Navedene cijene su do registracije i uključuju PDV po stopi 25%, poseban porez na motorna vozila i sve zavisne troškove. Cjenik važi do objave novog. </v>
      </c>
      <c r="C179" s="2"/>
      <c r="D179" s="2"/>
      <c r="E179" s="2"/>
      <c r="F179" s="2"/>
      <c r="G179" s="2"/>
      <c r="H179" s="2"/>
      <c r="I179" s="16"/>
      <c r="J179" s="16"/>
      <c r="K179" s="16"/>
      <c r="L179" s="194"/>
      <c r="M179" s="107"/>
      <c r="O179" s="2"/>
      <c r="P179" s="2"/>
    </row>
    <row r="180" spans="1:16">
      <c r="M180" s="114"/>
    </row>
    <row r="181" spans="1:16">
      <c r="M181" s="114"/>
    </row>
    <row r="182" spans="1:16">
      <c r="M182" s="114"/>
    </row>
    <row r="183" spans="1:16">
      <c r="M183" s="114"/>
    </row>
    <row r="184" spans="1:16">
      <c r="M184" s="114"/>
    </row>
    <row r="185" spans="1:16">
      <c r="M185" s="114"/>
    </row>
    <row r="186" spans="1:16">
      <c r="M186" s="114"/>
    </row>
    <row r="187" spans="1:16">
      <c r="M187" s="114"/>
    </row>
    <row r="188" spans="1:16">
      <c r="M188" s="114"/>
    </row>
    <row r="189" spans="1:16">
      <c r="M189" s="114"/>
    </row>
    <row r="190" spans="1:16">
      <c r="M190" s="114"/>
    </row>
    <row r="191" spans="1:16">
      <c r="M191" s="114"/>
    </row>
    <row r="192" spans="1:16">
      <c r="M192" s="114"/>
    </row>
    <row r="193" spans="13:13">
      <c r="M193" s="114"/>
    </row>
    <row r="194" spans="13:13">
      <c r="M194" s="114"/>
    </row>
    <row r="195" spans="13:13">
      <c r="M195" s="114"/>
    </row>
    <row r="196" spans="13:13">
      <c r="M196" s="114"/>
    </row>
    <row r="197" spans="13:13">
      <c r="M197" s="114"/>
    </row>
    <row r="198" spans="13:13">
      <c r="M198" s="114"/>
    </row>
    <row r="199" spans="13:13">
      <c r="M199" s="114"/>
    </row>
    <row r="200" spans="13:13">
      <c r="M200" s="114"/>
    </row>
    <row r="201" spans="13:13">
      <c r="M201" s="114"/>
    </row>
    <row r="202" spans="13:13">
      <c r="M202" s="114"/>
    </row>
  </sheetData>
  <sheetProtection password="CB02" sheet="1" formatCells="0" formatRows="0" insertRows="0" deleteRows="0" selectLockedCells="1"/>
  <mergeCells count="22">
    <mergeCell ref="B172:D172"/>
    <mergeCell ref="H5:H6"/>
    <mergeCell ref="I5:I6"/>
    <mergeCell ref="J5:J6"/>
    <mergeCell ref="K5:K6"/>
    <mergeCell ref="C102:E102"/>
    <mergeCell ref="C145:E145"/>
    <mergeCell ref="C144:E144"/>
    <mergeCell ref="B156:E156"/>
    <mergeCell ref="G22:I22"/>
    <mergeCell ref="J22:K22"/>
    <mergeCell ref="I18:K18"/>
    <mergeCell ref="B20:B21"/>
    <mergeCell ref="G21:K21"/>
    <mergeCell ref="G20:K20"/>
    <mergeCell ref="G23:I23"/>
    <mergeCell ref="J23:K23"/>
    <mergeCell ref="B31:C31"/>
    <mergeCell ref="B82:B83"/>
    <mergeCell ref="C101:E101"/>
    <mergeCell ref="B84:K84"/>
    <mergeCell ref="C63:E63"/>
  </mergeCells>
  <conditionalFormatting sqref="B174">
    <cfRule type="cellIs" dxfId="0" priority="1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fitToHeight="2" orientation="portrait" r:id="rId1"/>
  <headerFooter alignWithMargins="0"/>
  <rowBreaks count="1" manualBreakCount="1">
    <brk id="84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view="pageBreakPreview" topLeftCell="B1" zoomScaleNormal="81" zoomScaleSheetLayoutView="100" workbookViewId="0">
      <selection activeCell="H167" sqref="H167"/>
    </sheetView>
  </sheetViews>
  <sheetFormatPr defaultColWidth="9.140625" defaultRowHeight="14.85"/>
  <cols>
    <col min="1" max="1" width="3.28515625" style="101" hidden="1" customWidth="1"/>
    <col min="2" max="2" width="42" style="2" customWidth="1"/>
    <col min="3" max="3" width="23.5703125" style="2" customWidth="1"/>
    <col min="4" max="4" width="6.7109375" style="2" bestFit="1" customWidth="1"/>
    <col min="5" max="5" width="23.28515625" style="2" customWidth="1"/>
    <col min="6" max="6" width="15.5703125" style="2" hidden="1" customWidth="1"/>
    <col min="7" max="7" width="16" style="16" customWidth="1"/>
    <col min="8" max="10" width="19.28515625" style="16" customWidth="1"/>
    <col min="11" max="11" width="19.28515625" style="2" customWidth="1"/>
    <col min="12" max="12" width="45.42578125" style="102" customWidth="1"/>
    <col min="13" max="16384" width="9.140625" style="2"/>
  </cols>
  <sheetData>
    <row r="1" spans="1:14" ht="31.95">
      <c r="C1" s="1"/>
      <c r="D1" s="1"/>
      <c r="E1" s="1"/>
      <c r="F1" s="1"/>
      <c r="G1" s="1"/>
      <c r="H1" s="1"/>
      <c r="I1" s="1"/>
      <c r="J1" s="1"/>
      <c r="K1" s="44" t="s">
        <v>676</v>
      </c>
    </row>
    <row r="2" spans="1:14" ht="28.2" customHeight="1" thickBot="1">
      <c r="C2" s="1"/>
      <c r="D2" s="1"/>
      <c r="E2" s="1"/>
      <c r="F2" s="1"/>
      <c r="G2" s="1"/>
      <c r="H2" s="1"/>
      <c r="I2" s="1"/>
      <c r="J2" s="1"/>
      <c r="K2" s="18" t="str">
        <f>TOTAL!$K$2</f>
        <v>Vrijedi od 14.7.2023</v>
      </c>
    </row>
    <row r="3" spans="1:14" s="103" customFormat="1" ht="28.6" customHeight="1">
      <c r="A3" s="101"/>
      <c r="B3" s="6" t="s">
        <v>54</v>
      </c>
      <c r="C3" s="7" t="s">
        <v>38</v>
      </c>
      <c r="D3" s="8" t="s">
        <v>39</v>
      </c>
      <c r="E3" s="8" t="s">
        <v>41</v>
      </c>
      <c r="F3" s="248" t="s">
        <v>61</v>
      </c>
      <c r="G3" s="248" t="s">
        <v>56</v>
      </c>
      <c r="H3" s="1310" t="s">
        <v>176</v>
      </c>
      <c r="I3" s="1310" t="s">
        <v>174</v>
      </c>
      <c r="J3" s="1342" t="s">
        <v>672</v>
      </c>
      <c r="K3" s="1303" t="s">
        <v>671</v>
      </c>
      <c r="L3" s="102"/>
    </row>
    <row r="4" spans="1:14" s="104" customFormat="1" ht="30.1" customHeight="1" thickBot="1">
      <c r="A4" s="101"/>
      <c r="B4" s="9"/>
      <c r="C4" s="10"/>
      <c r="D4" s="10"/>
      <c r="E4" s="12" t="s">
        <v>14</v>
      </c>
      <c r="F4" s="12" t="s">
        <v>60</v>
      </c>
      <c r="G4" s="12" t="s">
        <v>53</v>
      </c>
      <c r="H4" s="1345"/>
      <c r="I4" s="1345"/>
      <c r="J4" s="1343"/>
      <c r="K4" s="1411"/>
      <c r="L4" s="102"/>
    </row>
    <row r="5" spans="1:14" ht="20.05" customHeight="1">
      <c r="B5" s="1207" t="str">
        <f>TOTAL!B30</f>
        <v>VITARA 1,4 HYBRID 48V</v>
      </c>
      <c r="C5" s="536" t="str">
        <f>TOTAL!C30</f>
        <v>COMFORT (GL)</v>
      </c>
      <c r="D5" s="537">
        <f>TOTAL!D30</f>
        <v>5</v>
      </c>
      <c r="E5" s="537" t="str">
        <f>TOTAL!F30</f>
        <v>95/129</v>
      </c>
      <c r="F5" s="538"/>
      <c r="G5" s="1208">
        <v>119</v>
      </c>
      <c r="H5" s="1209">
        <f>TOTAL!H30</f>
        <v>19545.447397568409</v>
      </c>
      <c r="I5" s="1209">
        <f>TOTAL!I30</f>
        <v>146.6</v>
      </c>
      <c r="J5" s="1209">
        <f>TOTAL!J30</f>
        <v>19692.047397568407</v>
      </c>
      <c r="K5" s="1247">
        <f>TOTAL!K30</f>
        <v>148369.73111697918</v>
      </c>
      <c r="L5" s="109"/>
    </row>
    <row r="6" spans="1:14" ht="20.05" customHeight="1">
      <c r="B6" s="62" t="str">
        <f>TOTAL!B31</f>
        <v>VITARA 1,4 HYBRID 48V</v>
      </c>
      <c r="C6" s="276" t="str">
        <f>TOTAL!C31</f>
        <v>PREMIUM (GL+)</v>
      </c>
      <c r="D6" s="277">
        <f>TOTAL!D31</f>
        <v>5</v>
      </c>
      <c r="E6" s="277" t="str">
        <f>TOTAL!F31</f>
        <v>95/129</v>
      </c>
      <c r="F6" s="278">
        <f>TOTAL!G31</f>
        <v>5.8</v>
      </c>
      <c r="G6" s="531">
        <v>120</v>
      </c>
      <c r="H6" s="279">
        <f>TOTAL!H31</f>
        <v>21346.503005798328</v>
      </c>
      <c r="I6" s="279">
        <f>TOTAL!I31</f>
        <v>152.57</v>
      </c>
      <c r="J6" s="279">
        <f>TOTAL!J31</f>
        <v>21499.073005798327</v>
      </c>
      <c r="K6" s="1248">
        <f>TOTAL!K31</f>
        <v>161984.7655621875</v>
      </c>
      <c r="L6" s="109"/>
    </row>
    <row r="7" spans="1:14" ht="20.05" customHeight="1">
      <c r="B7" s="79" t="str">
        <f>TOTAL!B32</f>
        <v>VITARA 1,4 HYBRID 48V</v>
      </c>
      <c r="C7" s="65" t="str">
        <f>TOTAL!C32</f>
        <v>ELEGANCE (GLX)</v>
      </c>
      <c r="D7" s="66">
        <f>TOTAL!D32</f>
        <v>5</v>
      </c>
      <c r="E7" s="66" t="str">
        <f>TOTAL!F32</f>
        <v>95/129</v>
      </c>
      <c r="F7" s="67">
        <f>TOTAL!G33</f>
        <v>5.9</v>
      </c>
      <c r="G7" s="68">
        <v>120</v>
      </c>
      <c r="H7" s="69">
        <f>TOTAL!H32</f>
        <v>22949.460814323556</v>
      </c>
      <c r="I7" s="69">
        <f>TOTAL!I32</f>
        <v>152.57</v>
      </c>
      <c r="J7" s="69">
        <f>TOTAL!J32</f>
        <v>23102.030814323556</v>
      </c>
      <c r="K7" s="1249">
        <f>TOTAL!K32</f>
        <v>174062.25117052085</v>
      </c>
      <c r="L7" s="109"/>
    </row>
    <row r="8" spans="1:14" ht="20.05" customHeight="1" thickBot="1">
      <c r="B8" s="185" t="str">
        <f>TOTAL!B33</f>
        <v>VITARA 1,4 HYBRID 48V</v>
      </c>
      <c r="C8" s="1064" t="str">
        <f>TOTAL!C33</f>
        <v>ELEGANCE+ (GLX+)</v>
      </c>
      <c r="D8" s="1065">
        <f>TOTAL!D33</f>
        <v>5</v>
      </c>
      <c r="E8" s="1065" t="str">
        <f>TOTAL!F33</f>
        <v>95/129</v>
      </c>
      <c r="F8" s="97">
        <f>TOTAL!G34</f>
        <v>6.1</v>
      </c>
      <c r="G8" s="1066">
        <v>120</v>
      </c>
      <c r="H8" s="1067">
        <f>TOTAL!H33</f>
        <v>23538.568906682041</v>
      </c>
      <c r="I8" s="1067">
        <f>TOTAL!I33</f>
        <v>152.57</v>
      </c>
      <c r="J8" s="1067">
        <f>TOTAL!J33</f>
        <v>23691.138906682041</v>
      </c>
      <c r="K8" s="1250">
        <f>TOTAL!K33</f>
        <v>178500.88609239584</v>
      </c>
      <c r="L8" s="109"/>
    </row>
    <row r="9" spans="1:14" ht="20.05" customHeight="1" thickTop="1">
      <c r="B9" s="1050" t="str">
        <f>TOTAL!B34</f>
        <v>VITARA 1,4 4WD HYBRID 48V</v>
      </c>
      <c r="C9" s="1051" t="str">
        <f>TOTAL!C34</f>
        <v>PREMIUM (GL+)</v>
      </c>
      <c r="D9" s="1052">
        <f>TOTAL!D34</f>
        <v>5</v>
      </c>
      <c r="E9" s="1052" t="str">
        <f>TOTAL!F34</f>
        <v>95/129</v>
      </c>
      <c r="F9" s="1053" t="e">
        <f>TOTAL!#REF!</f>
        <v>#REF!</v>
      </c>
      <c r="G9" s="1068">
        <v>132</v>
      </c>
      <c r="H9" s="1054">
        <f>TOTAL!H34</f>
        <v>22852.112049198688</v>
      </c>
      <c r="I9" s="1054">
        <f>TOTAL!I34</f>
        <v>312.48</v>
      </c>
      <c r="J9" s="1054">
        <f>TOTAL!J34</f>
        <v>23164.592049198687</v>
      </c>
      <c r="K9" s="1251">
        <f>TOTAL!K34</f>
        <v>174533.61879468753</v>
      </c>
      <c r="L9" s="109"/>
    </row>
    <row r="10" spans="1:14" ht="20.05" customHeight="1">
      <c r="B10" s="62" t="str">
        <f>TOTAL!B35</f>
        <v>VITARA 1,4 4WD HYBRID 48V</v>
      </c>
      <c r="C10" s="276" t="str">
        <f>TOTAL!C35</f>
        <v>ELEGANCE (GLX)</v>
      </c>
      <c r="D10" s="277">
        <f>TOTAL!D35</f>
        <v>5</v>
      </c>
      <c r="E10" s="277" t="str">
        <f>TOTAL!F35</f>
        <v>95/129</v>
      </c>
      <c r="F10" s="278"/>
      <c r="G10" s="531">
        <v>132</v>
      </c>
      <c r="H10" s="279">
        <f>TOTAL!H35</f>
        <v>24465.032932579579</v>
      </c>
      <c r="I10" s="279">
        <f>TOTAL!I35</f>
        <v>312.48</v>
      </c>
      <c r="J10" s="279">
        <f>TOTAL!J35</f>
        <v>24777.512932579579</v>
      </c>
      <c r="K10" s="1248">
        <f>TOTAL!K35</f>
        <v>186686.17119052084</v>
      </c>
      <c r="L10" s="109"/>
    </row>
    <row r="11" spans="1:14" ht="20.05" customHeight="1" thickBot="1">
      <c r="B11" s="539" t="str">
        <f>TOTAL!B36</f>
        <v>VITARA 1,4 4WD HYBRID 48V</v>
      </c>
      <c r="C11" s="707" t="str">
        <f>TOTAL!C36</f>
        <v>ELEGANCE+ (GLX+)</v>
      </c>
      <c r="D11" s="708">
        <f>TOTAL!D36</f>
        <v>5</v>
      </c>
      <c r="E11" s="708" t="str">
        <f>TOTAL!F36</f>
        <v>95/129</v>
      </c>
      <c r="F11" s="709"/>
      <c r="G11" s="1069">
        <v>132</v>
      </c>
      <c r="H11" s="80">
        <f>TOTAL!H36</f>
        <v>25061.108972379836</v>
      </c>
      <c r="I11" s="80">
        <f>TOTAL!I36</f>
        <v>312.48</v>
      </c>
      <c r="J11" s="80">
        <f>TOTAL!J36</f>
        <v>25373.588972379835</v>
      </c>
      <c r="K11" s="1244">
        <f>TOTAL!K36</f>
        <v>191177.30611239589</v>
      </c>
      <c r="L11" s="109"/>
    </row>
    <row r="12" spans="1:14" ht="19.5" customHeight="1">
      <c r="B12" s="243" t="s">
        <v>701</v>
      </c>
      <c r="C12" s="142"/>
      <c r="D12" s="142"/>
      <c r="E12" s="143"/>
      <c r="F12" s="143"/>
      <c r="G12" s="143"/>
      <c r="H12" s="143"/>
      <c r="I12" s="143"/>
      <c r="J12" s="144"/>
      <c r="K12" s="145"/>
      <c r="L12" s="16"/>
      <c r="N12" s="102"/>
    </row>
    <row r="13" spans="1:14" ht="19.5" customHeight="1">
      <c r="B13" s="247" t="s">
        <v>694</v>
      </c>
      <c r="C13" s="142"/>
      <c r="D13" s="142"/>
      <c r="E13" s="143"/>
      <c r="F13" s="143"/>
      <c r="G13" s="143"/>
      <c r="H13" s="143"/>
      <c r="I13" s="143"/>
      <c r="J13" s="144"/>
      <c r="K13" s="145"/>
      <c r="L13" s="16"/>
      <c r="N13" s="102"/>
    </row>
    <row r="14" spans="1:14" ht="19.5" customHeight="1">
      <c r="B14" s="247"/>
      <c r="C14" s="142"/>
      <c r="D14" s="142"/>
      <c r="E14" s="143"/>
      <c r="F14" s="143"/>
      <c r="G14" s="143"/>
      <c r="H14" s="143"/>
      <c r="I14" s="143"/>
      <c r="J14" s="144"/>
      <c r="K14" s="145"/>
      <c r="L14" s="16"/>
      <c r="N14" s="102"/>
    </row>
    <row r="15" spans="1:14" ht="19.5" customHeight="1">
      <c r="B15" s="247"/>
      <c r="C15" s="142"/>
      <c r="D15" s="142"/>
      <c r="E15" s="143"/>
      <c r="F15" s="143"/>
      <c r="G15" s="143"/>
      <c r="H15" s="143"/>
      <c r="I15" s="143"/>
      <c r="J15" s="144"/>
      <c r="K15" s="145"/>
      <c r="L15" s="16"/>
      <c r="N15" s="102"/>
    </row>
    <row r="16" spans="1:14" ht="19.5" customHeight="1">
      <c r="B16" s="146"/>
      <c r="C16" s="147"/>
      <c r="D16" s="148"/>
      <c r="E16" s="148" t="s">
        <v>193</v>
      </c>
      <c r="F16" s="148"/>
      <c r="G16" s="148"/>
      <c r="H16" s="149"/>
      <c r="I16" s="149"/>
    </row>
    <row r="17" spans="2:15" ht="18.600000000000001">
      <c r="B17" s="532" t="s">
        <v>677</v>
      </c>
      <c r="C17" s="317"/>
      <c r="D17" s="318"/>
      <c r="E17" s="1412"/>
      <c r="F17" s="1412"/>
      <c r="G17" s="1412"/>
      <c r="L17" s="2"/>
    </row>
    <row r="18" spans="2:15">
      <c r="B18" s="1413" t="s">
        <v>237</v>
      </c>
      <c r="C18" s="937"/>
      <c r="D18" s="937"/>
      <c r="E18" s="937"/>
      <c r="F18" s="937"/>
      <c r="G18" s="937"/>
      <c r="H18" s="1415" t="s">
        <v>238</v>
      </c>
      <c r="I18" s="1416"/>
      <c r="J18" s="1416"/>
      <c r="K18" s="1417"/>
      <c r="L18" s="16"/>
      <c r="M18" s="16"/>
      <c r="O18" s="102"/>
    </row>
    <row r="19" spans="2:15">
      <c r="B19" s="1414"/>
      <c r="C19" s="346"/>
      <c r="D19" s="346"/>
      <c r="E19" s="346"/>
      <c r="F19" s="346"/>
      <c r="G19" s="346"/>
      <c r="H19" s="1418" t="s">
        <v>623</v>
      </c>
      <c r="I19" s="1419"/>
      <c r="J19" s="1419"/>
      <c r="K19" s="1420"/>
      <c r="L19" s="16"/>
      <c r="M19" s="16"/>
      <c r="O19" s="102"/>
    </row>
    <row r="20" spans="2:15">
      <c r="B20" s="319" t="s">
        <v>239</v>
      </c>
      <c r="C20" s="938"/>
      <c r="D20" s="938"/>
      <c r="E20" s="938"/>
      <c r="F20" s="938"/>
      <c r="G20" s="938"/>
      <c r="H20" s="1023" t="s">
        <v>626</v>
      </c>
      <c r="I20" s="1421" t="s">
        <v>334</v>
      </c>
      <c r="J20" s="1422"/>
      <c r="K20" s="1423"/>
      <c r="L20" s="16"/>
      <c r="M20" s="16"/>
      <c r="O20" s="102"/>
    </row>
    <row r="21" spans="2:15">
      <c r="B21" s="319" t="s">
        <v>242</v>
      </c>
      <c r="C21" s="938"/>
      <c r="D21" s="938"/>
      <c r="E21" s="938"/>
      <c r="F21" s="938"/>
      <c r="G21" s="938"/>
      <c r="H21" s="321" t="s">
        <v>335</v>
      </c>
      <c r="I21" s="1421" t="s">
        <v>667</v>
      </c>
      <c r="J21" s="1422"/>
      <c r="K21" s="1423"/>
      <c r="L21" s="16"/>
      <c r="M21" s="16"/>
      <c r="O21" s="102"/>
    </row>
    <row r="22" spans="2:15">
      <c r="B22" s="319" t="s">
        <v>182</v>
      </c>
      <c r="C22" s="938"/>
      <c r="D22" s="938"/>
      <c r="E22" s="938"/>
      <c r="F22" s="938"/>
      <c r="G22" s="938"/>
      <c r="H22" s="321" t="s">
        <v>627</v>
      </c>
      <c r="I22" s="321" t="s">
        <v>336</v>
      </c>
      <c r="J22" s="321" t="s">
        <v>337</v>
      </c>
      <c r="K22" s="322" t="s">
        <v>338</v>
      </c>
      <c r="L22" s="16"/>
      <c r="M22" s="16"/>
      <c r="O22" s="102"/>
    </row>
    <row r="23" spans="2:15">
      <c r="B23" s="323" t="s">
        <v>64</v>
      </c>
      <c r="C23" s="939"/>
      <c r="D23" s="939"/>
      <c r="E23" s="939"/>
      <c r="F23" s="939"/>
      <c r="G23" s="939"/>
      <c r="H23" s="1024"/>
      <c r="I23" s="1024"/>
      <c r="J23" s="324"/>
      <c r="K23" s="324"/>
      <c r="L23" s="16"/>
      <c r="M23" s="16"/>
      <c r="O23" s="102"/>
    </row>
    <row r="24" spans="2:15">
      <c r="B24" s="325" t="s">
        <v>221</v>
      </c>
      <c r="C24" s="1025" t="s">
        <v>628</v>
      </c>
      <c r="D24" s="1026"/>
      <c r="E24" s="1026"/>
      <c r="F24" s="1026"/>
      <c r="G24" s="1026"/>
      <c r="H24" s="1027" t="s">
        <v>339</v>
      </c>
      <c r="I24" s="1027" t="s">
        <v>340</v>
      </c>
      <c r="J24" s="1028" t="s">
        <v>340</v>
      </c>
      <c r="K24" s="1028" t="s">
        <v>340</v>
      </c>
      <c r="L24" s="16"/>
      <c r="M24" s="16"/>
      <c r="O24" s="102"/>
    </row>
    <row r="25" spans="2:15">
      <c r="B25" s="326"/>
      <c r="C25" s="348" t="s">
        <v>341</v>
      </c>
      <c r="D25" s="350"/>
      <c r="E25" s="350"/>
      <c r="F25" s="350"/>
      <c r="G25" s="350"/>
      <c r="H25" s="327" t="s">
        <v>340</v>
      </c>
      <c r="I25" s="327" t="s">
        <v>339</v>
      </c>
      <c r="J25" s="251" t="s">
        <v>6</v>
      </c>
      <c r="K25" s="251" t="s">
        <v>6</v>
      </c>
      <c r="L25" s="16"/>
      <c r="M25" s="16"/>
      <c r="O25" s="102"/>
    </row>
    <row r="26" spans="2:15">
      <c r="B26" s="326"/>
      <c r="C26" s="349" t="s">
        <v>342</v>
      </c>
      <c r="D26" s="351"/>
      <c r="E26" s="351"/>
      <c r="F26" s="351"/>
      <c r="G26" s="351"/>
      <c r="H26" s="328" t="s">
        <v>340</v>
      </c>
      <c r="I26" s="328" t="s">
        <v>340</v>
      </c>
      <c r="J26" s="252" t="s">
        <v>339</v>
      </c>
      <c r="K26" s="252" t="s">
        <v>339</v>
      </c>
      <c r="L26" s="16"/>
      <c r="M26" s="16"/>
      <c r="O26" s="102"/>
    </row>
    <row r="27" spans="2:15">
      <c r="B27" s="329" t="s">
        <v>47</v>
      </c>
      <c r="C27" s="938"/>
      <c r="D27" s="938"/>
      <c r="E27" s="938"/>
      <c r="F27" s="938"/>
      <c r="G27" s="938"/>
      <c r="H27" s="321" t="s">
        <v>339</v>
      </c>
      <c r="I27" s="321" t="s">
        <v>339</v>
      </c>
      <c r="J27" s="330" t="s">
        <v>339</v>
      </c>
      <c r="K27" s="330" t="s">
        <v>339</v>
      </c>
      <c r="L27" s="16"/>
      <c r="M27" s="16"/>
      <c r="O27" s="102"/>
    </row>
    <row r="28" spans="2:15">
      <c r="B28" s="331" t="s">
        <v>8</v>
      </c>
      <c r="C28" s="940"/>
      <c r="D28" s="940"/>
      <c r="E28" s="940"/>
      <c r="F28" s="940"/>
      <c r="G28" s="940"/>
      <c r="H28" s="1024"/>
      <c r="I28" s="1024"/>
      <c r="J28" s="324"/>
      <c r="K28" s="324"/>
      <c r="L28" s="16"/>
      <c r="M28" s="16"/>
      <c r="O28" s="102"/>
    </row>
    <row r="29" spans="2:15">
      <c r="B29" s="332" t="s">
        <v>65</v>
      </c>
      <c r="C29" s="352" t="s">
        <v>66</v>
      </c>
      <c r="D29" s="942"/>
      <c r="E29" s="942"/>
      <c r="F29" s="942"/>
      <c r="G29" s="942"/>
      <c r="H29" s="330" t="s">
        <v>340</v>
      </c>
      <c r="I29" s="330" t="s">
        <v>340</v>
      </c>
      <c r="J29" s="321" t="s">
        <v>6</v>
      </c>
      <c r="K29" s="321" t="s">
        <v>5</v>
      </c>
      <c r="L29" s="16"/>
      <c r="M29" s="16"/>
      <c r="O29" s="102"/>
    </row>
    <row r="30" spans="2:15">
      <c r="B30" s="332" t="s">
        <v>67</v>
      </c>
      <c r="C30" s="942"/>
      <c r="D30" s="942"/>
      <c r="E30" s="942"/>
      <c r="F30" s="942"/>
      <c r="G30" s="942"/>
      <c r="H30" s="321" t="s">
        <v>339</v>
      </c>
      <c r="I30" s="321" t="s">
        <v>339</v>
      </c>
      <c r="J30" s="321" t="s">
        <v>339</v>
      </c>
      <c r="K30" s="321" t="s">
        <v>339</v>
      </c>
      <c r="L30" s="16"/>
      <c r="M30" s="16"/>
      <c r="O30" s="102"/>
    </row>
    <row r="31" spans="2:15">
      <c r="B31" s="333" t="s">
        <v>15</v>
      </c>
      <c r="C31" s="353" t="s">
        <v>70</v>
      </c>
      <c r="D31" s="357"/>
      <c r="E31" s="357"/>
      <c r="F31" s="357"/>
      <c r="G31" s="357"/>
      <c r="H31" s="334" t="s">
        <v>5</v>
      </c>
      <c r="I31" s="334" t="s">
        <v>340</v>
      </c>
      <c r="J31" s="334" t="s">
        <v>340</v>
      </c>
      <c r="K31" s="334" t="s">
        <v>340</v>
      </c>
      <c r="L31" s="16"/>
      <c r="M31" s="16"/>
      <c r="O31" s="102"/>
    </row>
    <row r="32" spans="2:15">
      <c r="B32" s="1029"/>
      <c r="C32" s="354" t="s">
        <v>71</v>
      </c>
      <c r="D32" s="943"/>
      <c r="E32" s="943"/>
      <c r="F32" s="943"/>
      <c r="G32" s="943"/>
      <c r="H32" s="252" t="s">
        <v>340</v>
      </c>
      <c r="I32" s="252" t="s">
        <v>339</v>
      </c>
      <c r="J32" s="252" t="s">
        <v>339</v>
      </c>
      <c r="K32" s="252" t="s">
        <v>339</v>
      </c>
      <c r="L32" s="16"/>
      <c r="M32" s="16"/>
      <c r="O32" s="102"/>
    </row>
    <row r="33" spans="2:15">
      <c r="B33" s="333" t="s">
        <v>612</v>
      </c>
      <c r="C33" s="355" t="s">
        <v>68</v>
      </c>
      <c r="D33" s="358"/>
      <c r="E33" s="358"/>
      <c r="F33" s="358"/>
      <c r="G33" s="358"/>
      <c r="H33" s="334" t="s">
        <v>339</v>
      </c>
      <c r="I33" s="335" t="s">
        <v>340</v>
      </c>
      <c r="J33" s="335" t="s">
        <v>340</v>
      </c>
      <c r="K33" s="335" t="s">
        <v>340</v>
      </c>
      <c r="L33" s="16"/>
      <c r="M33" s="16"/>
      <c r="O33" s="102"/>
    </row>
    <row r="34" spans="2:15">
      <c r="B34" s="336"/>
      <c r="C34" s="356" t="s">
        <v>78</v>
      </c>
      <c r="D34" s="359"/>
      <c r="E34" s="359"/>
      <c r="F34" s="359"/>
      <c r="G34" s="359"/>
      <c r="H34" s="258" t="s">
        <v>340</v>
      </c>
      <c r="I34" s="253" t="s">
        <v>339</v>
      </c>
      <c r="J34" s="253" t="s">
        <v>339</v>
      </c>
      <c r="K34" s="253" t="s">
        <v>339</v>
      </c>
      <c r="L34" s="16"/>
      <c r="M34" s="16"/>
      <c r="O34" s="102"/>
    </row>
    <row r="35" spans="2:15">
      <c r="B35" s="333" t="s">
        <v>310</v>
      </c>
      <c r="C35" s="1030" t="s">
        <v>629</v>
      </c>
      <c r="D35" s="944"/>
      <c r="E35" s="944"/>
      <c r="F35" s="944"/>
      <c r="G35" s="944"/>
      <c r="H35" s="963" t="s">
        <v>5</v>
      </c>
      <c r="I35" s="964" t="s">
        <v>6</v>
      </c>
      <c r="J35" s="964" t="s">
        <v>6</v>
      </c>
      <c r="K35" s="964" t="s">
        <v>6</v>
      </c>
      <c r="L35" s="16"/>
      <c r="M35" s="16"/>
      <c r="O35" s="102"/>
    </row>
    <row r="36" spans="2:15">
      <c r="B36" s="1029"/>
      <c r="C36" s="354" t="s">
        <v>198</v>
      </c>
      <c r="D36" s="943"/>
      <c r="E36" s="943"/>
      <c r="F36" s="943"/>
      <c r="G36" s="943"/>
      <c r="H36" s="252" t="s">
        <v>6</v>
      </c>
      <c r="I36" s="254" t="s">
        <v>5</v>
      </c>
      <c r="J36" s="254" t="s">
        <v>5</v>
      </c>
      <c r="K36" s="254" t="s">
        <v>5</v>
      </c>
      <c r="L36" s="16"/>
      <c r="M36" s="16"/>
      <c r="O36" s="102"/>
    </row>
    <row r="37" spans="2:15">
      <c r="B37" s="333" t="s">
        <v>197</v>
      </c>
      <c r="C37" s="353" t="s">
        <v>70</v>
      </c>
      <c r="D37" s="357"/>
      <c r="E37" s="357"/>
      <c r="F37" s="357"/>
      <c r="G37" s="357"/>
      <c r="H37" s="334" t="s">
        <v>339</v>
      </c>
      <c r="I37" s="335" t="s">
        <v>340</v>
      </c>
      <c r="J37" s="335" t="s">
        <v>340</v>
      </c>
      <c r="K37" s="335" t="s">
        <v>340</v>
      </c>
      <c r="L37" s="16"/>
      <c r="M37" s="16"/>
      <c r="O37" s="102"/>
    </row>
    <row r="38" spans="2:15">
      <c r="B38" s="1029"/>
      <c r="C38" s="354" t="s">
        <v>198</v>
      </c>
      <c r="D38" s="359"/>
      <c r="E38" s="359"/>
      <c r="F38" s="359"/>
      <c r="G38" s="359"/>
      <c r="H38" s="258" t="s">
        <v>340</v>
      </c>
      <c r="I38" s="253" t="s">
        <v>339</v>
      </c>
      <c r="J38" s="253" t="s">
        <v>339</v>
      </c>
      <c r="K38" s="253" t="s">
        <v>339</v>
      </c>
      <c r="L38" s="16"/>
      <c r="M38" s="16"/>
      <c r="O38" s="102"/>
    </row>
    <row r="39" spans="2:15">
      <c r="B39" s="333" t="s">
        <v>72</v>
      </c>
      <c r="C39" s="355" t="s">
        <v>73</v>
      </c>
      <c r="D39" s="358"/>
      <c r="E39" s="358"/>
      <c r="F39" s="358"/>
      <c r="G39" s="358"/>
      <c r="H39" s="335" t="s">
        <v>339</v>
      </c>
      <c r="I39" s="335" t="s">
        <v>340</v>
      </c>
      <c r="J39" s="334" t="s">
        <v>340</v>
      </c>
      <c r="K39" s="334" t="s">
        <v>340</v>
      </c>
      <c r="L39" s="16"/>
      <c r="M39" s="16"/>
      <c r="O39" s="102"/>
    </row>
    <row r="40" spans="2:15">
      <c r="B40" s="1029"/>
      <c r="C40" s="354" t="s">
        <v>74</v>
      </c>
      <c r="D40" s="943"/>
      <c r="E40" s="943"/>
      <c r="F40" s="943"/>
      <c r="G40" s="943"/>
      <c r="H40" s="254" t="s">
        <v>340</v>
      </c>
      <c r="I40" s="254" t="s">
        <v>339</v>
      </c>
      <c r="J40" s="252" t="s">
        <v>339</v>
      </c>
      <c r="K40" s="252" t="s">
        <v>339</v>
      </c>
      <c r="L40" s="16"/>
      <c r="M40" s="16"/>
      <c r="O40" s="102"/>
    </row>
    <row r="41" spans="2:15">
      <c r="B41" s="333" t="s">
        <v>75</v>
      </c>
      <c r="C41" s="353" t="s">
        <v>76</v>
      </c>
      <c r="D41" s="942"/>
      <c r="E41" s="942"/>
      <c r="F41" s="942"/>
      <c r="G41" s="942"/>
      <c r="H41" s="335" t="s">
        <v>339</v>
      </c>
      <c r="I41" s="335" t="s">
        <v>339</v>
      </c>
      <c r="J41" s="334" t="s">
        <v>339</v>
      </c>
      <c r="K41" s="334" t="s">
        <v>339</v>
      </c>
      <c r="L41" s="16"/>
      <c r="M41" s="16"/>
      <c r="O41" s="102"/>
    </row>
    <row r="42" spans="2:15">
      <c r="B42" s="331" t="s">
        <v>79</v>
      </c>
      <c r="C42" s="941"/>
      <c r="D42" s="941"/>
      <c r="E42" s="941"/>
      <c r="F42" s="941"/>
      <c r="G42" s="941"/>
      <c r="H42" s="1024"/>
      <c r="I42" s="1024"/>
      <c r="J42" s="324"/>
      <c r="K42" s="324"/>
      <c r="L42" s="16"/>
      <c r="M42" s="16"/>
      <c r="O42" s="102"/>
    </row>
    <row r="43" spans="2:15">
      <c r="B43" s="336" t="s">
        <v>80</v>
      </c>
      <c r="C43" s="360" t="s">
        <v>245</v>
      </c>
      <c r="D43" s="357"/>
      <c r="E43" s="357"/>
      <c r="F43" s="357"/>
      <c r="G43" s="357"/>
      <c r="H43" s="255" t="s">
        <v>339</v>
      </c>
      <c r="I43" s="337" t="s">
        <v>339</v>
      </c>
      <c r="J43" s="255" t="s">
        <v>5</v>
      </c>
      <c r="K43" s="255" t="s">
        <v>5</v>
      </c>
      <c r="L43" s="16"/>
      <c r="M43" s="16"/>
      <c r="O43" s="102"/>
    </row>
    <row r="44" spans="2:15">
      <c r="B44" s="332" t="s">
        <v>81</v>
      </c>
      <c r="C44" s="352" t="s">
        <v>82</v>
      </c>
      <c r="D44" s="942"/>
      <c r="E44" s="942"/>
      <c r="F44" s="942"/>
      <c r="G44" s="942"/>
      <c r="H44" s="321" t="s">
        <v>339</v>
      </c>
      <c r="I44" s="330" t="s">
        <v>339</v>
      </c>
      <c r="J44" s="321" t="s">
        <v>339</v>
      </c>
      <c r="K44" s="321" t="s">
        <v>339</v>
      </c>
      <c r="L44" s="16"/>
      <c r="M44" s="16"/>
      <c r="O44" s="102"/>
    </row>
    <row r="45" spans="2:15">
      <c r="B45" s="332" t="s">
        <v>183</v>
      </c>
      <c r="C45" s="352" t="s">
        <v>184</v>
      </c>
      <c r="D45" s="942"/>
      <c r="E45" s="942"/>
      <c r="F45" s="942"/>
      <c r="G45" s="942"/>
      <c r="H45" s="321" t="s">
        <v>339</v>
      </c>
      <c r="I45" s="330" t="s">
        <v>339</v>
      </c>
      <c r="J45" s="321" t="s">
        <v>339</v>
      </c>
      <c r="K45" s="321" t="s">
        <v>339</v>
      </c>
      <c r="L45" s="16"/>
      <c r="M45" s="16"/>
      <c r="O45" s="102"/>
    </row>
    <row r="46" spans="2:15">
      <c r="B46" s="333" t="s">
        <v>22</v>
      </c>
      <c r="C46" s="353" t="s">
        <v>199</v>
      </c>
      <c r="D46" s="357"/>
      <c r="E46" s="357"/>
      <c r="F46" s="357"/>
      <c r="G46" s="357"/>
      <c r="H46" s="335" t="s">
        <v>339</v>
      </c>
      <c r="I46" s="335" t="s">
        <v>339</v>
      </c>
      <c r="J46" s="334" t="s">
        <v>339</v>
      </c>
      <c r="K46" s="334" t="s">
        <v>339</v>
      </c>
      <c r="L46" s="16"/>
      <c r="M46" s="16"/>
      <c r="O46" s="102"/>
    </row>
    <row r="47" spans="2:15">
      <c r="B47" s="1029"/>
      <c r="C47" s="354" t="s">
        <v>23</v>
      </c>
      <c r="D47" s="943"/>
      <c r="E47" s="943"/>
      <c r="F47" s="943"/>
      <c r="G47" s="943"/>
      <c r="H47" s="254" t="s">
        <v>339</v>
      </c>
      <c r="I47" s="254" t="s">
        <v>339</v>
      </c>
      <c r="J47" s="252" t="s">
        <v>339</v>
      </c>
      <c r="K47" s="252" t="s">
        <v>339</v>
      </c>
      <c r="L47" s="16"/>
      <c r="M47" s="16"/>
      <c r="O47" s="102"/>
    </row>
    <row r="48" spans="2:15">
      <c r="B48" s="333" t="s">
        <v>290</v>
      </c>
      <c r="C48" s="353" t="s">
        <v>256</v>
      </c>
      <c r="D48" s="357"/>
      <c r="E48" s="357"/>
      <c r="F48" s="357"/>
      <c r="G48" s="357"/>
      <c r="H48" s="335" t="s">
        <v>339</v>
      </c>
      <c r="I48" s="335" t="s">
        <v>339</v>
      </c>
      <c r="J48" s="334" t="s">
        <v>339</v>
      </c>
      <c r="K48" s="334" t="s">
        <v>339</v>
      </c>
      <c r="L48" s="16"/>
      <c r="M48" s="16"/>
      <c r="O48" s="102"/>
    </row>
    <row r="49" spans="2:15">
      <c r="B49" s="332" t="s">
        <v>9</v>
      </c>
      <c r="C49" s="942"/>
      <c r="D49" s="944"/>
      <c r="E49" s="944"/>
      <c r="F49" s="944"/>
      <c r="G49" s="944"/>
      <c r="H49" s="335" t="s">
        <v>339</v>
      </c>
      <c r="I49" s="335" t="s">
        <v>339</v>
      </c>
      <c r="J49" s="334" t="s">
        <v>339</v>
      </c>
      <c r="K49" s="334" t="s">
        <v>339</v>
      </c>
      <c r="L49" s="16"/>
      <c r="M49" s="16"/>
      <c r="O49" s="102"/>
    </row>
    <row r="50" spans="2:15">
      <c r="B50" s="333" t="s">
        <v>83</v>
      </c>
      <c r="C50" s="353" t="s">
        <v>84</v>
      </c>
      <c r="D50" s="357"/>
      <c r="E50" s="357"/>
      <c r="F50" s="357"/>
      <c r="G50" s="357"/>
      <c r="H50" s="335" t="s">
        <v>6</v>
      </c>
      <c r="I50" s="335" t="s">
        <v>5</v>
      </c>
      <c r="J50" s="334" t="s">
        <v>5</v>
      </c>
      <c r="K50" s="334" t="s">
        <v>5</v>
      </c>
      <c r="L50" s="16"/>
      <c r="M50" s="16"/>
      <c r="O50" s="102"/>
    </row>
    <row r="51" spans="2:15">
      <c r="B51" s="333" t="s">
        <v>85</v>
      </c>
      <c r="C51" s="353" t="s">
        <v>185</v>
      </c>
      <c r="D51" s="357"/>
      <c r="E51" s="357"/>
      <c r="F51" s="357"/>
      <c r="G51" s="357"/>
      <c r="H51" s="335" t="s">
        <v>5</v>
      </c>
      <c r="I51" s="335" t="s">
        <v>5</v>
      </c>
      <c r="J51" s="334" t="s">
        <v>5</v>
      </c>
      <c r="K51" s="334" t="s">
        <v>5</v>
      </c>
      <c r="L51" s="16"/>
      <c r="M51" s="16"/>
      <c r="O51" s="102"/>
    </row>
    <row r="52" spans="2:15">
      <c r="B52" s="1029"/>
      <c r="C52" s="354" t="s">
        <v>86</v>
      </c>
      <c r="D52" s="943"/>
      <c r="E52" s="943"/>
      <c r="F52" s="943"/>
      <c r="G52" s="943"/>
      <c r="H52" s="254" t="s">
        <v>5</v>
      </c>
      <c r="I52" s="254" t="s">
        <v>5</v>
      </c>
      <c r="J52" s="252" t="s">
        <v>5</v>
      </c>
      <c r="K52" s="252" t="s">
        <v>5</v>
      </c>
      <c r="L52" s="16"/>
      <c r="M52" s="16"/>
      <c r="O52" s="102"/>
    </row>
    <row r="53" spans="2:15">
      <c r="B53" s="1029" t="s">
        <v>186</v>
      </c>
      <c r="C53" s="362"/>
      <c r="D53" s="362"/>
      <c r="E53" s="362"/>
      <c r="F53" s="362"/>
      <c r="G53" s="362"/>
      <c r="H53" s="339" t="s">
        <v>339</v>
      </c>
      <c r="I53" s="339" t="s">
        <v>339</v>
      </c>
      <c r="J53" s="256" t="s">
        <v>339</v>
      </c>
      <c r="K53" s="256" t="s">
        <v>339</v>
      </c>
      <c r="L53" s="16"/>
      <c r="M53" s="16"/>
      <c r="O53" s="102"/>
    </row>
    <row r="54" spans="2:15">
      <c r="B54" s="332" t="s">
        <v>87</v>
      </c>
      <c r="C54" s="942"/>
      <c r="D54" s="942"/>
      <c r="E54" s="942"/>
      <c r="F54" s="942"/>
      <c r="G54" s="942"/>
      <c r="H54" s="330" t="s">
        <v>5</v>
      </c>
      <c r="I54" s="330" t="s">
        <v>5</v>
      </c>
      <c r="J54" s="321" t="s">
        <v>5</v>
      </c>
      <c r="K54" s="321" t="s">
        <v>5</v>
      </c>
      <c r="L54" s="16"/>
      <c r="M54" s="16"/>
      <c r="O54" s="102"/>
    </row>
    <row r="55" spans="2:15">
      <c r="B55" s="333" t="s">
        <v>24</v>
      </c>
      <c r="C55" s="355" t="s">
        <v>70</v>
      </c>
      <c r="D55" s="358"/>
      <c r="E55" s="358"/>
      <c r="F55" s="358"/>
      <c r="G55" s="358"/>
      <c r="H55" s="335" t="s">
        <v>339</v>
      </c>
      <c r="I55" s="335" t="s">
        <v>340</v>
      </c>
      <c r="J55" s="334" t="s">
        <v>340</v>
      </c>
      <c r="K55" s="334" t="s">
        <v>340</v>
      </c>
      <c r="L55" s="16"/>
      <c r="M55" s="16"/>
      <c r="O55" s="102"/>
    </row>
    <row r="56" spans="2:15">
      <c r="B56" s="336"/>
      <c r="C56" s="363" t="s">
        <v>74</v>
      </c>
      <c r="D56" s="367"/>
      <c r="E56" s="367"/>
      <c r="F56" s="367"/>
      <c r="G56" s="367"/>
      <c r="H56" s="260" t="s">
        <v>340</v>
      </c>
      <c r="I56" s="260" t="s">
        <v>339</v>
      </c>
      <c r="J56" s="257" t="s">
        <v>339</v>
      </c>
      <c r="K56" s="257" t="s">
        <v>339</v>
      </c>
      <c r="L56" s="16"/>
      <c r="M56" s="16"/>
      <c r="O56" s="102"/>
    </row>
    <row r="57" spans="2:15">
      <c r="B57" s="336"/>
      <c r="C57" s="363" t="s">
        <v>88</v>
      </c>
      <c r="D57" s="367"/>
      <c r="E57" s="367"/>
      <c r="F57" s="367"/>
      <c r="G57" s="367"/>
      <c r="H57" s="260" t="s">
        <v>5</v>
      </c>
      <c r="I57" s="260" t="s">
        <v>5</v>
      </c>
      <c r="J57" s="257" t="s">
        <v>5</v>
      </c>
      <c r="K57" s="257" t="s">
        <v>5</v>
      </c>
      <c r="L57" s="16"/>
      <c r="M57" s="16"/>
      <c r="O57" s="102"/>
    </row>
    <row r="58" spans="2:15">
      <c r="B58" s="336"/>
      <c r="C58" s="363" t="s">
        <v>89</v>
      </c>
      <c r="D58" s="367"/>
      <c r="E58" s="367"/>
      <c r="F58" s="367"/>
      <c r="G58" s="367"/>
      <c r="H58" s="260" t="s">
        <v>340</v>
      </c>
      <c r="I58" s="260" t="s">
        <v>340</v>
      </c>
      <c r="J58" s="257" t="s">
        <v>339</v>
      </c>
      <c r="K58" s="257" t="s">
        <v>339</v>
      </c>
      <c r="L58" s="16"/>
      <c r="M58" s="16"/>
      <c r="O58" s="102"/>
    </row>
    <row r="59" spans="2:15">
      <c r="B59" s="336"/>
      <c r="C59" s="364" t="s">
        <v>90</v>
      </c>
      <c r="D59" s="368"/>
      <c r="E59" s="368"/>
      <c r="F59" s="368"/>
      <c r="G59" s="368"/>
      <c r="H59" s="257" t="s">
        <v>6</v>
      </c>
      <c r="I59" s="257" t="s">
        <v>339</v>
      </c>
      <c r="J59" s="257" t="s">
        <v>339</v>
      </c>
      <c r="K59" s="257" t="s">
        <v>339</v>
      </c>
      <c r="L59" s="16"/>
      <c r="M59" s="16"/>
      <c r="O59" s="102"/>
    </row>
    <row r="60" spans="2:15">
      <c r="B60" s="1029"/>
      <c r="C60" s="365" t="s">
        <v>91</v>
      </c>
      <c r="D60" s="945"/>
      <c r="E60" s="945"/>
      <c r="F60" s="945"/>
      <c r="G60" s="945"/>
      <c r="H60" s="254" t="s">
        <v>340</v>
      </c>
      <c r="I60" s="254" t="s">
        <v>340</v>
      </c>
      <c r="J60" s="252" t="s">
        <v>339</v>
      </c>
      <c r="K60" s="252" t="s">
        <v>339</v>
      </c>
      <c r="L60" s="16"/>
      <c r="M60" s="16"/>
      <c r="O60" s="102"/>
    </row>
    <row r="61" spans="2:15">
      <c r="B61" s="333" t="s">
        <v>187</v>
      </c>
      <c r="C61" s="353" t="s">
        <v>92</v>
      </c>
      <c r="D61" s="942"/>
      <c r="E61" s="942"/>
      <c r="F61" s="942"/>
      <c r="G61" s="942"/>
      <c r="H61" s="335" t="s">
        <v>5</v>
      </c>
      <c r="I61" s="335" t="s">
        <v>5</v>
      </c>
      <c r="J61" s="334" t="s">
        <v>5</v>
      </c>
      <c r="K61" s="334" t="s">
        <v>5</v>
      </c>
      <c r="L61" s="16"/>
      <c r="M61" s="16"/>
      <c r="O61" s="102"/>
    </row>
    <row r="62" spans="2:15">
      <c r="B62" s="331" t="s">
        <v>94</v>
      </c>
      <c r="C62" s="941"/>
      <c r="D62" s="941"/>
      <c r="E62" s="941"/>
      <c r="F62" s="941"/>
      <c r="G62" s="941"/>
      <c r="H62" s="1024"/>
      <c r="I62" s="1024"/>
      <c r="J62" s="324"/>
      <c r="K62" s="324"/>
      <c r="L62" s="16"/>
      <c r="M62" s="16"/>
      <c r="O62" s="102"/>
    </row>
    <row r="63" spans="2:15">
      <c r="B63" s="333" t="s">
        <v>37</v>
      </c>
      <c r="C63" s="360" t="s">
        <v>95</v>
      </c>
      <c r="D63" s="357"/>
      <c r="E63" s="357"/>
      <c r="F63" s="357"/>
      <c r="G63" s="357"/>
      <c r="H63" s="335" t="s">
        <v>339</v>
      </c>
      <c r="I63" s="335" t="s">
        <v>340</v>
      </c>
      <c r="J63" s="334" t="s">
        <v>340</v>
      </c>
      <c r="K63" s="334" t="s">
        <v>340</v>
      </c>
      <c r="L63" s="16"/>
      <c r="M63" s="16"/>
      <c r="O63" s="102"/>
    </row>
    <row r="64" spans="2:15">
      <c r="B64" s="1031"/>
      <c r="C64" s="360" t="s">
        <v>96</v>
      </c>
      <c r="D64" s="370"/>
      <c r="E64" s="370"/>
      <c r="F64" s="370"/>
      <c r="G64" s="370"/>
      <c r="H64" s="337" t="s">
        <v>340</v>
      </c>
      <c r="I64" s="337" t="s">
        <v>339</v>
      </c>
      <c r="J64" s="255" t="s">
        <v>339</v>
      </c>
      <c r="K64" s="255" t="s">
        <v>339</v>
      </c>
      <c r="L64" s="16"/>
      <c r="M64" s="16"/>
      <c r="O64" s="102"/>
    </row>
    <row r="65" spans="2:15">
      <c r="B65" s="336"/>
      <c r="C65" s="363" t="s">
        <v>97</v>
      </c>
      <c r="D65" s="370"/>
      <c r="E65" s="370"/>
      <c r="F65" s="370"/>
      <c r="G65" s="370"/>
      <c r="H65" s="337" t="s">
        <v>5</v>
      </c>
      <c r="I65" s="337" t="s">
        <v>5</v>
      </c>
      <c r="J65" s="255" t="s">
        <v>5</v>
      </c>
      <c r="K65" s="255" t="s">
        <v>5</v>
      </c>
      <c r="L65" s="16"/>
      <c r="M65" s="16"/>
      <c r="O65" s="102"/>
    </row>
    <row r="66" spans="2:15">
      <c r="B66" s="336"/>
      <c r="C66" s="363" t="s">
        <v>201</v>
      </c>
      <c r="D66" s="370"/>
      <c r="E66" s="370"/>
      <c r="F66" s="370"/>
      <c r="G66" s="370"/>
      <c r="H66" s="255" t="s">
        <v>339</v>
      </c>
      <c r="I66" s="255" t="s">
        <v>339</v>
      </c>
      <c r="J66" s="337" t="s">
        <v>339</v>
      </c>
      <c r="K66" s="337" t="s">
        <v>339</v>
      </c>
      <c r="L66" s="16"/>
      <c r="M66" s="16"/>
      <c r="O66" s="102"/>
    </row>
    <row r="67" spans="2:15">
      <c r="B67" s="336"/>
      <c r="C67" s="356" t="s">
        <v>98</v>
      </c>
      <c r="D67" s="366"/>
      <c r="E67" s="366"/>
      <c r="F67" s="366"/>
      <c r="G67" s="366"/>
      <c r="H67" s="255" t="s">
        <v>339</v>
      </c>
      <c r="I67" s="255" t="s">
        <v>339</v>
      </c>
      <c r="J67" s="255" t="s">
        <v>339</v>
      </c>
      <c r="K67" s="255" t="s">
        <v>339</v>
      </c>
      <c r="L67" s="16"/>
      <c r="M67" s="16"/>
      <c r="O67" s="102"/>
    </row>
    <row r="68" spans="2:15">
      <c r="B68" s="336"/>
      <c r="C68" s="369" t="s">
        <v>200</v>
      </c>
      <c r="D68" s="371"/>
      <c r="E68" s="371"/>
      <c r="F68" s="371"/>
      <c r="G68" s="371"/>
      <c r="H68" s="253" t="s">
        <v>5</v>
      </c>
      <c r="I68" s="253" t="s">
        <v>5</v>
      </c>
      <c r="J68" s="258" t="s">
        <v>5</v>
      </c>
      <c r="K68" s="258" t="s">
        <v>5</v>
      </c>
      <c r="L68" s="16"/>
      <c r="M68" s="16"/>
      <c r="O68" s="102"/>
    </row>
    <row r="69" spans="2:15">
      <c r="B69" s="332" t="s">
        <v>11</v>
      </c>
      <c r="C69" s="946"/>
      <c r="D69" s="946"/>
      <c r="E69" s="946"/>
      <c r="F69" s="946"/>
      <c r="G69" s="946"/>
      <c r="H69" s="330" t="s">
        <v>5</v>
      </c>
      <c r="I69" s="330" t="s">
        <v>5</v>
      </c>
      <c r="J69" s="321" t="s">
        <v>5</v>
      </c>
      <c r="K69" s="321" t="s">
        <v>5</v>
      </c>
      <c r="L69" s="16"/>
      <c r="M69" s="16"/>
      <c r="O69" s="102"/>
    </row>
    <row r="70" spans="2:15">
      <c r="B70" s="332" t="s">
        <v>20</v>
      </c>
      <c r="C70" s="942"/>
      <c r="D70" s="942"/>
      <c r="E70" s="942"/>
      <c r="F70" s="942"/>
      <c r="G70" s="942"/>
      <c r="H70" s="330" t="s">
        <v>5</v>
      </c>
      <c r="I70" s="330" t="s">
        <v>5</v>
      </c>
      <c r="J70" s="321" t="s">
        <v>5</v>
      </c>
      <c r="K70" s="321" t="s">
        <v>5</v>
      </c>
      <c r="L70" s="16"/>
      <c r="M70" s="16"/>
      <c r="O70" s="102"/>
    </row>
    <row r="71" spans="2:15">
      <c r="B71" s="965" t="s">
        <v>99</v>
      </c>
      <c r="C71" s="357" t="s">
        <v>227</v>
      </c>
      <c r="D71" s="370"/>
      <c r="E71" s="370"/>
      <c r="F71" s="370"/>
      <c r="G71" s="370"/>
      <c r="H71" s="257" t="s">
        <v>339</v>
      </c>
      <c r="I71" s="260" t="s">
        <v>339</v>
      </c>
      <c r="J71" s="257" t="s">
        <v>339</v>
      </c>
      <c r="K71" s="257" t="s">
        <v>339</v>
      </c>
      <c r="L71" s="16"/>
      <c r="M71" s="16"/>
      <c r="O71" s="102"/>
    </row>
    <row r="72" spans="2:15">
      <c r="B72" s="336"/>
      <c r="C72" s="363" t="s">
        <v>229</v>
      </c>
      <c r="D72" s="367"/>
      <c r="E72" s="367"/>
      <c r="F72" s="367"/>
      <c r="G72" s="367"/>
      <c r="H72" s="260" t="s">
        <v>5</v>
      </c>
      <c r="I72" s="260" t="s">
        <v>5</v>
      </c>
      <c r="J72" s="257" t="s">
        <v>5</v>
      </c>
      <c r="K72" s="257" t="s">
        <v>5</v>
      </c>
      <c r="L72" s="16"/>
      <c r="M72" s="16"/>
      <c r="O72" s="102"/>
    </row>
    <row r="73" spans="2:15">
      <c r="B73" s="336"/>
      <c r="C73" s="363" t="s">
        <v>100</v>
      </c>
      <c r="D73" s="367"/>
      <c r="E73" s="367"/>
      <c r="F73" s="367"/>
      <c r="G73" s="367"/>
      <c r="H73" s="260" t="s">
        <v>5</v>
      </c>
      <c r="I73" s="260" t="s">
        <v>5</v>
      </c>
      <c r="J73" s="257" t="s">
        <v>5</v>
      </c>
      <c r="K73" s="257" t="s">
        <v>5</v>
      </c>
      <c r="L73" s="16"/>
      <c r="M73" s="16"/>
      <c r="O73" s="102"/>
    </row>
    <row r="74" spans="2:15">
      <c r="B74" s="336"/>
      <c r="C74" s="363" t="s">
        <v>343</v>
      </c>
      <c r="D74" s="367"/>
      <c r="E74" s="367"/>
      <c r="F74" s="367"/>
      <c r="G74" s="367"/>
      <c r="H74" s="260" t="s">
        <v>5</v>
      </c>
      <c r="I74" s="260" t="s">
        <v>5</v>
      </c>
      <c r="J74" s="257" t="s">
        <v>5</v>
      </c>
      <c r="K74" s="257" t="s">
        <v>5</v>
      </c>
      <c r="L74" s="16"/>
      <c r="M74" s="16"/>
      <c r="O74" s="102"/>
    </row>
    <row r="75" spans="2:15">
      <c r="B75" s="336"/>
      <c r="C75" s="363" t="s">
        <v>102</v>
      </c>
      <c r="D75" s="367"/>
      <c r="E75" s="367"/>
      <c r="F75" s="367"/>
      <c r="G75" s="367"/>
      <c r="H75" s="260" t="s">
        <v>5</v>
      </c>
      <c r="I75" s="260" t="s">
        <v>5</v>
      </c>
      <c r="J75" s="257" t="s">
        <v>5</v>
      </c>
      <c r="K75" s="257" t="s">
        <v>5</v>
      </c>
      <c r="L75" s="16"/>
      <c r="M75" s="16"/>
      <c r="O75" s="102"/>
    </row>
    <row r="76" spans="2:15">
      <c r="B76" s="336"/>
      <c r="C76" s="363" t="s">
        <v>101</v>
      </c>
      <c r="D76" s="367"/>
      <c r="E76" s="367"/>
      <c r="F76" s="367"/>
      <c r="G76" s="367"/>
      <c r="H76" s="260" t="s">
        <v>5</v>
      </c>
      <c r="I76" s="260" t="s">
        <v>5</v>
      </c>
      <c r="J76" s="257" t="s">
        <v>5</v>
      </c>
      <c r="K76" s="257" t="s">
        <v>5</v>
      </c>
      <c r="L76" s="16"/>
      <c r="M76" s="16"/>
      <c r="O76" s="102"/>
    </row>
    <row r="77" spans="2:15">
      <c r="B77" s="336"/>
      <c r="C77" s="363" t="s">
        <v>175</v>
      </c>
      <c r="D77" s="367"/>
      <c r="E77" s="367"/>
      <c r="F77" s="367"/>
      <c r="G77" s="367"/>
      <c r="H77" s="260" t="s">
        <v>5</v>
      </c>
      <c r="I77" s="260" t="s">
        <v>5</v>
      </c>
      <c r="J77" s="257" t="s">
        <v>5</v>
      </c>
      <c r="K77" s="257" t="s">
        <v>5</v>
      </c>
      <c r="L77" s="16"/>
      <c r="M77" s="16"/>
      <c r="O77" s="102"/>
    </row>
    <row r="78" spans="2:15">
      <c r="B78" s="336"/>
      <c r="C78" s="354" t="s">
        <v>104</v>
      </c>
      <c r="D78" s="366"/>
      <c r="E78" s="366"/>
      <c r="F78" s="366"/>
      <c r="G78" s="366"/>
      <c r="H78" s="338" t="s">
        <v>5</v>
      </c>
      <c r="I78" s="338" t="s">
        <v>5</v>
      </c>
      <c r="J78" s="259" t="s">
        <v>5</v>
      </c>
      <c r="K78" s="259" t="s">
        <v>5</v>
      </c>
      <c r="L78" s="16"/>
      <c r="M78" s="16"/>
      <c r="O78" s="102"/>
    </row>
    <row r="79" spans="2:15">
      <c r="B79" s="332" t="s">
        <v>105</v>
      </c>
      <c r="C79" s="942"/>
      <c r="D79" s="942"/>
      <c r="E79" s="942"/>
      <c r="F79" s="942"/>
      <c r="G79" s="942"/>
      <c r="H79" s="330" t="s">
        <v>5</v>
      </c>
      <c r="I79" s="330" t="s">
        <v>5</v>
      </c>
      <c r="J79" s="321" t="s">
        <v>5</v>
      </c>
      <c r="K79" s="321" t="s">
        <v>5</v>
      </c>
      <c r="L79" s="16"/>
      <c r="M79" s="16"/>
      <c r="O79" s="102"/>
    </row>
    <row r="80" spans="2:15">
      <c r="B80" s="1029" t="s">
        <v>49</v>
      </c>
      <c r="C80" s="943"/>
      <c r="D80" s="943"/>
      <c r="E80" s="943"/>
      <c r="F80" s="943"/>
      <c r="G80" s="943"/>
      <c r="H80" s="254" t="s">
        <v>5</v>
      </c>
      <c r="I80" s="254" t="s">
        <v>5</v>
      </c>
      <c r="J80" s="252" t="s">
        <v>5</v>
      </c>
      <c r="K80" s="252" t="s">
        <v>5</v>
      </c>
      <c r="L80" s="16"/>
      <c r="M80" s="16"/>
      <c r="O80" s="102"/>
    </row>
    <row r="81" spans="1:15">
      <c r="B81" s="1029" t="s">
        <v>203</v>
      </c>
      <c r="C81" s="942"/>
      <c r="D81" s="362"/>
      <c r="E81" s="362"/>
      <c r="F81" s="362"/>
      <c r="G81" s="362"/>
      <c r="H81" s="254" t="s">
        <v>339</v>
      </c>
      <c r="I81" s="254" t="s">
        <v>339</v>
      </c>
      <c r="J81" s="252" t="s">
        <v>339</v>
      </c>
      <c r="K81" s="252" t="s">
        <v>339</v>
      </c>
      <c r="L81" s="16"/>
      <c r="M81" s="16"/>
      <c r="O81" s="102"/>
    </row>
    <row r="82" spans="1:15" ht="14.85" customHeight="1">
      <c r="A82" s="1009" t="s">
        <v>0</v>
      </c>
      <c r="B82" s="1029" t="s">
        <v>107</v>
      </c>
      <c r="C82" s="354" t="s">
        <v>108</v>
      </c>
      <c r="D82" s="362"/>
      <c r="E82" s="362"/>
      <c r="F82" s="362"/>
      <c r="G82" s="362"/>
      <c r="H82" s="330" t="s">
        <v>339</v>
      </c>
      <c r="I82" s="330" t="s">
        <v>339</v>
      </c>
      <c r="J82" s="321" t="s">
        <v>339</v>
      </c>
      <c r="K82" s="321" t="s">
        <v>339</v>
      </c>
      <c r="L82" s="16"/>
      <c r="M82" s="16"/>
      <c r="O82" s="102"/>
    </row>
    <row r="83" spans="1:15">
      <c r="B83" s="1029" t="s">
        <v>109</v>
      </c>
      <c r="C83" s="354" t="s">
        <v>108</v>
      </c>
      <c r="D83" s="362"/>
      <c r="E83" s="362"/>
      <c r="F83" s="362"/>
      <c r="G83" s="362"/>
      <c r="H83" s="339" t="s">
        <v>339</v>
      </c>
      <c r="I83" s="339" t="s">
        <v>339</v>
      </c>
      <c r="J83" s="256" t="s">
        <v>339</v>
      </c>
      <c r="K83" s="256" t="s">
        <v>339</v>
      </c>
      <c r="L83" s="16"/>
      <c r="M83" s="16"/>
      <c r="O83" s="102"/>
    </row>
    <row r="84" spans="1:15" ht="26.75">
      <c r="B84" s="1032" t="s">
        <v>344</v>
      </c>
      <c r="C84" s="356" t="s">
        <v>111</v>
      </c>
      <c r="D84" s="359"/>
      <c r="E84" s="359"/>
      <c r="F84" s="359"/>
      <c r="G84" s="359"/>
      <c r="H84" s="254" t="s">
        <v>339</v>
      </c>
      <c r="I84" s="254" t="s">
        <v>339</v>
      </c>
      <c r="J84" s="252" t="s">
        <v>339</v>
      </c>
      <c r="K84" s="252" t="s">
        <v>339</v>
      </c>
      <c r="L84" s="16"/>
      <c r="M84" s="16"/>
      <c r="O84" s="102"/>
    </row>
    <row r="85" spans="1:15">
      <c r="B85" s="1029" t="s">
        <v>202</v>
      </c>
      <c r="C85" s="942"/>
      <c r="D85" s="942"/>
      <c r="E85" s="942"/>
      <c r="F85" s="942"/>
      <c r="G85" s="942"/>
      <c r="H85" s="254" t="s">
        <v>5</v>
      </c>
      <c r="I85" s="254" t="s">
        <v>5</v>
      </c>
      <c r="J85" s="252" t="s">
        <v>5</v>
      </c>
      <c r="K85" s="252" t="s">
        <v>5</v>
      </c>
      <c r="L85" s="16"/>
      <c r="M85" s="16"/>
      <c r="O85" s="102"/>
    </row>
    <row r="86" spans="1:15">
      <c r="B86" s="1029" t="s">
        <v>189</v>
      </c>
      <c r="C86" s="942"/>
      <c r="D86" s="362"/>
      <c r="E86" s="362"/>
      <c r="F86" s="362"/>
      <c r="G86" s="362"/>
      <c r="H86" s="254" t="s">
        <v>339</v>
      </c>
      <c r="I86" s="254" t="s">
        <v>339</v>
      </c>
      <c r="J86" s="252" t="s">
        <v>339</v>
      </c>
      <c r="K86" s="252" t="s">
        <v>339</v>
      </c>
      <c r="L86" s="16"/>
      <c r="M86" s="16"/>
      <c r="O86" s="102"/>
    </row>
    <row r="87" spans="1:15">
      <c r="B87" s="333" t="s">
        <v>311</v>
      </c>
      <c r="C87" s="353" t="s">
        <v>312</v>
      </c>
      <c r="D87" s="357"/>
      <c r="E87" s="357"/>
      <c r="F87" s="357"/>
      <c r="G87" s="357"/>
      <c r="H87" s="335" t="s">
        <v>5</v>
      </c>
      <c r="I87" s="335" t="s">
        <v>5</v>
      </c>
      <c r="J87" s="334" t="s">
        <v>6</v>
      </c>
      <c r="K87" s="334" t="s">
        <v>6</v>
      </c>
      <c r="L87" s="16"/>
      <c r="M87" s="16"/>
      <c r="O87" s="102"/>
    </row>
    <row r="88" spans="1:15">
      <c r="B88" s="336"/>
      <c r="C88" s="1033" t="s">
        <v>313</v>
      </c>
      <c r="D88" s="1034"/>
      <c r="E88" s="1034"/>
      <c r="F88" s="1034"/>
      <c r="G88" s="1034"/>
      <c r="H88" s="260" t="s">
        <v>6</v>
      </c>
      <c r="I88" s="260" t="s">
        <v>6</v>
      </c>
      <c r="J88" s="257" t="s">
        <v>5</v>
      </c>
      <c r="K88" s="257" t="s">
        <v>5</v>
      </c>
      <c r="L88" s="16"/>
      <c r="M88" s="16"/>
      <c r="O88" s="102"/>
    </row>
    <row r="89" spans="1:15">
      <c r="B89" s="965" t="s">
        <v>314</v>
      </c>
      <c r="C89" s="353" t="s">
        <v>70</v>
      </c>
      <c r="D89" s="357"/>
      <c r="E89" s="357"/>
      <c r="F89" s="357"/>
      <c r="G89" s="357"/>
      <c r="H89" s="334" t="s">
        <v>339</v>
      </c>
      <c r="I89" s="335" t="s">
        <v>340</v>
      </c>
      <c r="J89" s="334" t="s">
        <v>340</v>
      </c>
      <c r="K89" s="334" t="s">
        <v>340</v>
      </c>
      <c r="L89" s="16"/>
      <c r="M89" s="16"/>
      <c r="O89" s="102"/>
    </row>
    <row r="90" spans="1:15">
      <c r="B90" s="1029"/>
      <c r="C90" s="354" t="s">
        <v>198</v>
      </c>
      <c r="D90" s="943"/>
      <c r="E90" s="943"/>
      <c r="F90" s="943"/>
      <c r="G90" s="943"/>
      <c r="H90" s="252" t="s">
        <v>340</v>
      </c>
      <c r="I90" s="254" t="s">
        <v>339</v>
      </c>
      <c r="J90" s="252" t="s">
        <v>339</v>
      </c>
      <c r="K90" s="252" t="s">
        <v>339</v>
      </c>
      <c r="L90" s="16"/>
      <c r="M90" s="16"/>
      <c r="O90" s="102"/>
    </row>
    <row r="91" spans="1:15" ht="20.05">
      <c r="B91" s="1410" t="s">
        <v>0</v>
      </c>
      <c r="C91" s="1410"/>
      <c r="D91" s="1410"/>
      <c r="E91" s="1410"/>
      <c r="F91" s="1410"/>
      <c r="G91" s="1410"/>
      <c r="H91" s="1410"/>
      <c r="I91" s="1410"/>
      <c r="J91" s="1410"/>
      <c r="K91" s="1410"/>
      <c r="L91" s="16"/>
      <c r="M91" s="16"/>
      <c r="O91" s="102"/>
    </row>
    <row r="92" spans="1:15">
      <c r="B92" s="544" t="s">
        <v>10</v>
      </c>
      <c r="C92" s="545"/>
      <c r="D92" s="545"/>
      <c r="E92" s="545"/>
      <c r="F92" s="545"/>
      <c r="G92" s="545"/>
      <c r="H92" s="546"/>
      <c r="I92" s="546"/>
      <c r="J92" s="547"/>
      <c r="K92" s="547"/>
      <c r="L92" s="16"/>
      <c r="M92" s="16"/>
      <c r="O92" s="102"/>
    </row>
    <row r="93" spans="1:15">
      <c r="B93" s="333" t="s">
        <v>112</v>
      </c>
      <c r="C93" s="353" t="s">
        <v>113</v>
      </c>
      <c r="D93" s="357"/>
      <c r="E93" s="357"/>
      <c r="F93" s="357"/>
      <c r="G93" s="357"/>
      <c r="H93" s="334" t="s">
        <v>339</v>
      </c>
      <c r="I93" s="335" t="s">
        <v>339</v>
      </c>
      <c r="J93" s="334" t="s">
        <v>339</v>
      </c>
      <c r="K93" s="334" t="s">
        <v>339</v>
      </c>
      <c r="L93" s="16"/>
      <c r="M93" s="16"/>
      <c r="O93" s="102"/>
    </row>
    <row r="94" spans="1:15">
      <c r="B94" s="1029"/>
      <c r="C94" s="354" t="s">
        <v>114</v>
      </c>
      <c r="D94" s="943"/>
      <c r="E94" s="943"/>
      <c r="F94" s="943"/>
      <c r="G94" s="943"/>
      <c r="H94" s="252" t="s">
        <v>340</v>
      </c>
      <c r="I94" s="254" t="s">
        <v>339</v>
      </c>
      <c r="J94" s="252" t="s">
        <v>339</v>
      </c>
      <c r="K94" s="252" t="s">
        <v>339</v>
      </c>
      <c r="L94" s="16"/>
      <c r="M94" s="16"/>
      <c r="O94" s="102"/>
    </row>
    <row r="95" spans="1:15" ht="14.85" customHeight="1">
      <c r="B95" s="333" t="s">
        <v>115</v>
      </c>
      <c r="C95" s="353" t="s">
        <v>116</v>
      </c>
      <c r="D95" s="357"/>
      <c r="E95" s="357"/>
      <c r="F95" s="357"/>
      <c r="G95" s="357"/>
      <c r="H95" s="335" t="s">
        <v>5</v>
      </c>
      <c r="I95" s="335" t="s">
        <v>5</v>
      </c>
      <c r="J95" s="334" t="s">
        <v>5</v>
      </c>
      <c r="K95" s="334" t="s">
        <v>5</v>
      </c>
      <c r="L95" s="16"/>
      <c r="M95" s="16"/>
      <c r="O95" s="102"/>
    </row>
    <row r="96" spans="1:15">
      <c r="B96" s="333" t="s">
        <v>117</v>
      </c>
      <c r="C96" s="353" t="s">
        <v>118</v>
      </c>
      <c r="D96" s="357"/>
      <c r="E96" s="357"/>
      <c r="F96" s="357"/>
      <c r="G96" s="357"/>
      <c r="H96" s="335" t="s">
        <v>5</v>
      </c>
      <c r="I96" s="335" t="s">
        <v>5</v>
      </c>
      <c r="J96" s="334" t="s">
        <v>5</v>
      </c>
      <c r="K96" s="334" t="s">
        <v>5</v>
      </c>
      <c r="L96" s="16"/>
      <c r="M96" s="16"/>
      <c r="O96" s="102"/>
    </row>
    <row r="97" spans="2:15">
      <c r="B97" s="332" t="s">
        <v>630</v>
      </c>
      <c r="C97" s="942"/>
      <c r="D97" s="942"/>
      <c r="E97" s="942"/>
      <c r="F97" s="942"/>
      <c r="G97" s="942"/>
      <c r="H97" s="330" t="s">
        <v>6</v>
      </c>
      <c r="I97" s="330" t="s">
        <v>6</v>
      </c>
      <c r="J97" s="321" t="s">
        <v>5</v>
      </c>
      <c r="K97" s="321" t="s">
        <v>5</v>
      </c>
      <c r="L97" s="16"/>
      <c r="M97" s="16"/>
      <c r="O97" s="102"/>
    </row>
    <row r="98" spans="2:15">
      <c r="B98" s="333" t="s">
        <v>119</v>
      </c>
      <c r="C98" s="363" t="s">
        <v>93</v>
      </c>
      <c r="D98" s="367"/>
      <c r="E98" s="367"/>
      <c r="F98" s="367"/>
      <c r="G98" s="367"/>
      <c r="H98" s="257" t="s">
        <v>339</v>
      </c>
      <c r="I98" s="260" t="s">
        <v>339</v>
      </c>
      <c r="J98" s="257" t="s">
        <v>339</v>
      </c>
      <c r="K98" s="257" t="s">
        <v>339</v>
      </c>
      <c r="L98" s="16"/>
      <c r="M98" s="16"/>
      <c r="O98" s="102"/>
    </row>
    <row r="99" spans="2:15">
      <c r="B99" s="332" t="s">
        <v>122</v>
      </c>
      <c r="C99" s="942"/>
      <c r="D99" s="942"/>
      <c r="E99" s="942"/>
      <c r="F99" s="942"/>
      <c r="G99" s="942"/>
      <c r="H99" s="321" t="s">
        <v>5</v>
      </c>
      <c r="I99" s="330" t="s">
        <v>5</v>
      </c>
      <c r="J99" s="321" t="s">
        <v>5</v>
      </c>
      <c r="K99" s="321" t="s">
        <v>5</v>
      </c>
      <c r="L99" s="16"/>
      <c r="M99" s="16"/>
      <c r="O99" s="102"/>
    </row>
    <row r="100" spans="2:15">
      <c r="B100" s="332" t="s">
        <v>19</v>
      </c>
      <c r="C100" s="942"/>
      <c r="D100" s="942"/>
      <c r="E100" s="942"/>
      <c r="F100" s="942"/>
      <c r="G100" s="942"/>
      <c r="H100" s="321" t="s">
        <v>339</v>
      </c>
      <c r="I100" s="330" t="s">
        <v>339</v>
      </c>
      <c r="J100" s="321" t="s">
        <v>339</v>
      </c>
      <c r="K100" s="321" t="s">
        <v>339</v>
      </c>
      <c r="L100" s="16"/>
      <c r="M100" s="16"/>
      <c r="O100" s="102"/>
    </row>
    <row r="101" spans="2:15">
      <c r="B101" s="333" t="s">
        <v>345</v>
      </c>
      <c r="C101" s="353" t="s">
        <v>12</v>
      </c>
      <c r="D101" s="357"/>
      <c r="E101" s="357"/>
      <c r="F101" s="357"/>
      <c r="G101" s="357"/>
      <c r="H101" s="335" t="s">
        <v>5</v>
      </c>
      <c r="I101" s="335" t="s">
        <v>5</v>
      </c>
      <c r="J101" s="334" t="s">
        <v>5</v>
      </c>
      <c r="K101" s="334" t="s">
        <v>5</v>
      </c>
      <c r="L101" s="16"/>
      <c r="M101" s="16"/>
      <c r="O101" s="102"/>
    </row>
    <row r="102" spans="2:15">
      <c r="B102" s="336"/>
      <c r="C102" s="363" t="s">
        <v>268</v>
      </c>
      <c r="D102" s="367"/>
      <c r="E102" s="367"/>
      <c r="F102" s="367"/>
      <c r="G102" s="367"/>
      <c r="H102" s="260" t="s">
        <v>339</v>
      </c>
      <c r="I102" s="260" t="s">
        <v>339</v>
      </c>
      <c r="J102" s="257" t="s">
        <v>339</v>
      </c>
      <c r="K102" s="257" t="s">
        <v>339</v>
      </c>
      <c r="L102" s="16"/>
      <c r="M102" s="16"/>
      <c r="O102" s="102"/>
    </row>
    <row r="103" spans="2:15">
      <c r="B103" s="336"/>
      <c r="C103" s="363" t="s">
        <v>269</v>
      </c>
      <c r="D103" s="367"/>
      <c r="E103" s="367"/>
      <c r="F103" s="367"/>
      <c r="G103" s="367"/>
      <c r="H103" s="260" t="s">
        <v>339</v>
      </c>
      <c r="I103" s="260" t="s">
        <v>339</v>
      </c>
      <c r="J103" s="257" t="s">
        <v>339</v>
      </c>
      <c r="K103" s="257" t="s">
        <v>339</v>
      </c>
      <c r="L103" s="16"/>
      <c r="M103" s="16"/>
      <c r="O103" s="102"/>
    </row>
    <row r="104" spans="2:15">
      <c r="B104" s="336"/>
      <c r="C104" s="363" t="s">
        <v>270</v>
      </c>
      <c r="D104" s="367"/>
      <c r="E104" s="367"/>
      <c r="F104" s="367"/>
      <c r="G104" s="367"/>
      <c r="H104" s="260" t="s">
        <v>340</v>
      </c>
      <c r="I104" s="260" t="s">
        <v>340</v>
      </c>
      <c r="J104" s="257" t="s">
        <v>339</v>
      </c>
      <c r="K104" s="257" t="s">
        <v>339</v>
      </c>
      <c r="L104" s="16"/>
      <c r="M104" s="16"/>
      <c r="O104" s="102"/>
    </row>
    <row r="105" spans="2:15">
      <c r="B105" s="336"/>
      <c r="C105" s="1426" t="s">
        <v>346</v>
      </c>
      <c r="D105" s="1427"/>
      <c r="E105" s="1427"/>
      <c r="F105" s="1210"/>
      <c r="G105" s="1210"/>
      <c r="H105" s="258" t="s">
        <v>5</v>
      </c>
      <c r="I105" s="253" t="s">
        <v>6</v>
      </c>
      <c r="J105" s="253" t="s">
        <v>6</v>
      </c>
      <c r="K105" s="253" t="s">
        <v>6</v>
      </c>
      <c r="L105" s="16"/>
      <c r="M105" s="16"/>
      <c r="O105" s="102"/>
    </row>
    <row r="106" spans="2:15" ht="14.85" customHeight="1">
      <c r="B106" s="336"/>
      <c r="C106" s="1434" t="s">
        <v>665</v>
      </c>
      <c r="D106" s="1435"/>
      <c r="E106" s="1435"/>
      <c r="F106" s="1435"/>
      <c r="G106" s="1436"/>
      <c r="H106" s="257" t="s">
        <v>6</v>
      </c>
      <c r="I106" s="260" t="s">
        <v>5</v>
      </c>
      <c r="J106" s="260" t="s">
        <v>6</v>
      </c>
      <c r="K106" s="260" t="s">
        <v>6</v>
      </c>
      <c r="L106" s="16"/>
      <c r="M106" s="16"/>
      <c r="O106" s="102"/>
    </row>
    <row r="107" spans="2:15" ht="14.85" customHeight="1">
      <c r="B107" s="336"/>
      <c r="C107" s="1437" t="s">
        <v>666</v>
      </c>
      <c r="D107" s="1438"/>
      <c r="E107" s="1438"/>
      <c r="F107" s="1438"/>
      <c r="G107" s="1439"/>
      <c r="H107" s="252" t="s">
        <v>6</v>
      </c>
      <c r="I107" s="254" t="s">
        <v>6</v>
      </c>
      <c r="J107" s="254" t="s">
        <v>5</v>
      </c>
      <c r="K107" s="254" t="s">
        <v>5</v>
      </c>
      <c r="L107" s="16"/>
      <c r="M107" s="16"/>
      <c r="O107" s="102"/>
    </row>
    <row r="108" spans="2:15">
      <c r="B108" s="332" t="s">
        <v>172</v>
      </c>
      <c r="C108" s="373" t="s">
        <v>126</v>
      </c>
      <c r="D108" s="362"/>
      <c r="E108" s="362"/>
      <c r="F108" s="362"/>
      <c r="G108" s="362"/>
      <c r="H108" s="255" t="s">
        <v>340</v>
      </c>
      <c r="I108" s="256" t="s">
        <v>5</v>
      </c>
      <c r="J108" s="339" t="s">
        <v>5</v>
      </c>
      <c r="K108" s="339" t="s">
        <v>5</v>
      </c>
      <c r="L108" s="16"/>
      <c r="M108" s="16"/>
      <c r="O108" s="102"/>
    </row>
    <row r="109" spans="2:15">
      <c r="B109" s="332" t="s">
        <v>315</v>
      </c>
      <c r="C109" s="942"/>
      <c r="D109" s="942"/>
      <c r="E109" s="942"/>
      <c r="F109" s="942"/>
      <c r="G109" s="942"/>
      <c r="H109" s="330" t="s">
        <v>5</v>
      </c>
      <c r="I109" s="321" t="s">
        <v>339</v>
      </c>
      <c r="J109" s="321" t="s">
        <v>339</v>
      </c>
      <c r="K109" s="321" t="s">
        <v>339</v>
      </c>
      <c r="L109" s="16"/>
      <c r="M109" s="16"/>
      <c r="O109" s="102"/>
    </row>
    <row r="110" spans="2:15">
      <c r="B110" s="332" t="s">
        <v>128</v>
      </c>
      <c r="C110" s="942"/>
      <c r="D110" s="942"/>
      <c r="E110" s="942"/>
      <c r="F110" s="942"/>
      <c r="G110" s="942"/>
      <c r="H110" s="330" t="s">
        <v>339</v>
      </c>
      <c r="I110" s="330" t="s">
        <v>339</v>
      </c>
      <c r="J110" s="321" t="s">
        <v>339</v>
      </c>
      <c r="K110" s="321" t="s">
        <v>339</v>
      </c>
      <c r="L110" s="16"/>
      <c r="M110" s="16"/>
      <c r="O110" s="102"/>
    </row>
    <row r="111" spans="2:15">
      <c r="B111" s="333" t="s">
        <v>1</v>
      </c>
      <c r="C111" s="942"/>
      <c r="D111" s="366"/>
      <c r="E111" s="366"/>
      <c r="F111" s="366"/>
      <c r="G111" s="366"/>
      <c r="H111" s="330" t="s">
        <v>6</v>
      </c>
      <c r="I111" s="253" t="s">
        <v>5</v>
      </c>
      <c r="J111" s="258" t="s">
        <v>5</v>
      </c>
      <c r="K111" s="258" t="s">
        <v>5</v>
      </c>
      <c r="L111" s="16"/>
      <c r="M111" s="16"/>
      <c r="O111" s="102"/>
    </row>
    <row r="112" spans="2:15">
      <c r="B112" s="332" t="s">
        <v>347</v>
      </c>
      <c r="C112" s="942"/>
      <c r="D112" s="942"/>
      <c r="E112" s="942"/>
      <c r="F112" s="942"/>
      <c r="G112" s="942"/>
      <c r="H112" s="1035" t="s">
        <v>6</v>
      </c>
      <c r="I112" s="330" t="s">
        <v>339</v>
      </c>
      <c r="J112" s="321" t="s">
        <v>339</v>
      </c>
      <c r="K112" s="321" t="s">
        <v>339</v>
      </c>
      <c r="L112" s="16"/>
      <c r="M112" s="16"/>
      <c r="O112" s="102"/>
    </row>
    <row r="113" spans="2:15">
      <c r="B113" s="331" t="s">
        <v>13</v>
      </c>
      <c r="C113" s="941"/>
      <c r="D113" s="941"/>
      <c r="E113" s="941"/>
      <c r="F113" s="941"/>
      <c r="G113" s="941"/>
      <c r="H113" s="1024"/>
      <c r="I113" s="1024"/>
      <c r="J113" s="324"/>
      <c r="K113" s="324"/>
      <c r="L113" s="16"/>
      <c r="M113" s="16"/>
      <c r="O113" s="102"/>
    </row>
    <row r="114" spans="2:15">
      <c r="B114" s="333" t="s">
        <v>31</v>
      </c>
      <c r="C114" s="355" t="s">
        <v>130</v>
      </c>
      <c r="D114" s="358"/>
      <c r="E114" s="358"/>
      <c r="F114" s="358"/>
      <c r="G114" s="358"/>
      <c r="H114" s="335" t="s">
        <v>339</v>
      </c>
      <c r="I114" s="335" t="s">
        <v>339</v>
      </c>
      <c r="J114" s="334" t="s">
        <v>339</v>
      </c>
      <c r="K114" s="334" t="s">
        <v>339</v>
      </c>
      <c r="L114" s="16"/>
      <c r="M114" s="16"/>
      <c r="O114" s="102"/>
    </row>
    <row r="115" spans="2:15" ht="14.85" customHeight="1">
      <c r="B115" s="336"/>
      <c r="C115" s="363" t="s">
        <v>348</v>
      </c>
      <c r="D115" s="367"/>
      <c r="E115" s="367"/>
      <c r="F115" s="367"/>
      <c r="G115" s="367"/>
      <c r="H115" s="260" t="s">
        <v>5</v>
      </c>
      <c r="I115" s="260" t="s">
        <v>5</v>
      </c>
      <c r="J115" s="257" t="s">
        <v>5</v>
      </c>
      <c r="K115" s="257" t="s">
        <v>5</v>
      </c>
      <c r="L115" s="16"/>
      <c r="M115" s="16"/>
      <c r="O115" s="102"/>
    </row>
    <row r="116" spans="2:15">
      <c r="B116" s="336"/>
      <c r="C116" s="363" t="s">
        <v>132</v>
      </c>
      <c r="D116" s="367"/>
      <c r="E116" s="367"/>
      <c r="F116" s="367"/>
      <c r="G116" s="367"/>
      <c r="H116" s="257" t="s">
        <v>340</v>
      </c>
      <c r="I116" s="260" t="s">
        <v>339</v>
      </c>
      <c r="J116" s="257" t="s">
        <v>339</v>
      </c>
      <c r="K116" s="257" t="s">
        <v>339</v>
      </c>
      <c r="L116" s="16"/>
      <c r="M116" s="16"/>
      <c r="O116" s="102"/>
    </row>
    <row r="117" spans="2:15">
      <c r="B117" s="336"/>
      <c r="C117" s="364" t="s">
        <v>133</v>
      </c>
      <c r="D117" s="368"/>
      <c r="E117" s="368"/>
      <c r="F117" s="368"/>
      <c r="G117" s="368"/>
      <c r="H117" s="257" t="s">
        <v>340</v>
      </c>
      <c r="I117" s="260" t="s">
        <v>339</v>
      </c>
      <c r="J117" s="257" t="s">
        <v>339</v>
      </c>
      <c r="K117" s="257" t="s">
        <v>339</v>
      </c>
      <c r="L117" s="16"/>
      <c r="M117" s="16"/>
      <c r="O117" s="102"/>
    </row>
    <row r="118" spans="2:15">
      <c r="B118" s="1029"/>
      <c r="C118" s="354" t="s">
        <v>134</v>
      </c>
      <c r="D118" s="943"/>
      <c r="E118" s="943"/>
      <c r="F118" s="943"/>
      <c r="G118" s="943"/>
      <c r="H118" s="254" t="s">
        <v>339</v>
      </c>
      <c r="I118" s="254" t="s">
        <v>5</v>
      </c>
      <c r="J118" s="252" t="s">
        <v>5</v>
      </c>
      <c r="K118" s="252" t="s">
        <v>5</v>
      </c>
      <c r="L118" s="16"/>
      <c r="M118" s="16"/>
      <c r="O118" s="102"/>
    </row>
    <row r="119" spans="2:15">
      <c r="B119" s="333" t="s">
        <v>33</v>
      </c>
      <c r="C119" s="353" t="s">
        <v>136</v>
      </c>
      <c r="D119" s="357"/>
      <c r="E119" s="357"/>
      <c r="F119" s="357"/>
      <c r="G119" s="357"/>
      <c r="H119" s="334" t="s">
        <v>339</v>
      </c>
      <c r="I119" s="335" t="s">
        <v>339</v>
      </c>
      <c r="J119" s="334" t="s">
        <v>339</v>
      </c>
      <c r="K119" s="334" t="s">
        <v>339</v>
      </c>
      <c r="L119" s="16"/>
      <c r="M119" s="16"/>
      <c r="O119" s="102"/>
    </row>
    <row r="120" spans="2:15">
      <c r="B120" s="336"/>
      <c r="C120" s="363" t="s">
        <v>135</v>
      </c>
      <c r="D120" s="367"/>
      <c r="E120" s="367"/>
      <c r="F120" s="367"/>
      <c r="G120" s="367"/>
      <c r="H120" s="257" t="s">
        <v>339</v>
      </c>
      <c r="I120" s="260" t="s">
        <v>339</v>
      </c>
      <c r="J120" s="257" t="s">
        <v>339</v>
      </c>
      <c r="K120" s="257" t="s">
        <v>339</v>
      </c>
      <c r="L120" s="16"/>
      <c r="M120" s="16"/>
      <c r="O120" s="102"/>
    </row>
    <row r="121" spans="2:15">
      <c r="B121" s="336"/>
      <c r="C121" s="363" t="s">
        <v>137</v>
      </c>
      <c r="D121" s="367"/>
      <c r="E121" s="367"/>
      <c r="F121" s="367"/>
      <c r="G121" s="367"/>
      <c r="H121" s="257" t="s">
        <v>340</v>
      </c>
      <c r="I121" s="260" t="s">
        <v>339</v>
      </c>
      <c r="J121" s="257" t="s">
        <v>339</v>
      </c>
      <c r="K121" s="257" t="s">
        <v>339</v>
      </c>
      <c r="L121" s="16"/>
      <c r="M121" s="16"/>
      <c r="O121" s="102"/>
    </row>
    <row r="122" spans="2:15">
      <c r="B122" s="333" t="s">
        <v>139</v>
      </c>
      <c r="C122" s="353" t="s">
        <v>141</v>
      </c>
      <c r="D122" s="357"/>
      <c r="E122" s="357"/>
      <c r="F122" s="357"/>
      <c r="G122" s="357"/>
      <c r="H122" s="335" t="s">
        <v>5</v>
      </c>
      <c r="I122" s="335" t="s">
        <v>5</v>
      </c>
      <c r="J122" s="334" t="s">
        <v>5</v>
      </c>
      <c r="K122" s="334" t="s">
        <v>5</v>
      </c>
      <c r="L122" s="16"/>
      <c r="M122" s="16"/>
      <c r="O122" s="102"/>
    </row>
    <row r="123" spans="2:15">
      <c r="B123" s="336"/>
      <c r="C123" s="364" t="s">
        <v>142</v>
      </c>
      <c r="D123" s="368"/>
      <c r="E123" s="368"/>
      <c r="F123" s="368"/>
      <c r="G123" s="368"/>
      <c r="H123" s="260" t="s">
        <v>5</v>
      </c>
      <c r="I123" s="260" t="s">
        <v>5</v>
      </c>
      <c r="J123" s="257" t="s">
        <v>5</v>
      </c>
      <c r="K123" s="257" t="s">
        <v>5</v>
      </c>
      <c r="L123" s="16"/>
      <c r="M123" s="16"/>
      <c r="O123" s="102"/>
    </row>
    <row r="124" spans="2:15">
      <c r="B124" s="1042" t="s">
        <v>143</v>
      </c>
      <c r="C124" s="355" t="s">
        <v>144</v>
      </c>
      <c r="D124" s="358"/>
      <c r="E124" s="358"/>
      <c r="F124" s="358"/>
      <c r="G124" s="358"/>
      <c r="H124" s="335" t="s">
        <v>5</v>
      </c>
      <c r="I124" s="335" t="s">
        <v>5</v>
      </c>
      <c r="J124" s="334" t="s">
        <v>5</v>
      </c>
      <c r="K124" s="334" t="s">
        <v>5</v>
      </c>
      <c r="L124" s="16"/>
      <c r="M124" s="16"/>
      <c r="O124" s="102"/>
    </row>
    <row r="125" spans="2:15">
      <c r="B125" s="333" t="s">
        <v>145</v>
      </c>
      <c r="C125" s="1010" t="s">
        <v>146</v>
      </c>
      <c r="D125" s="947"/>
      <c r="E125" s="947"/>
      <c r="F125" s="947"/>
      <c r="G125" s="947"/>
      <c r="H125" s="964" t="s">
        <v>5</v>
      </c>
      <c r="I125" s="964" t="s">
        <v>5</v>
      </c>
      <c r="J125" s="963" t="s">
        <v>5</v>
      </c>
      <c r="K125" s="963" t="s">
        <v>5</v>
      </c>
      <c r="L125" s="16"/>
      <c r="M125" s="16"/>
      <c r="O125" s="102"/>
    </row>
    <row r="126" spans="2:15" ht="14.85" customHeight="1">
      <c r="B126" s="1424" t="s">
        <v>205</v>
      </c>
      <c r="C126" s="1425"/>
      <c r="D126" s="946"/>
      <c r="E126" s="946"/>
      <c r="F126" s="946"/>
      <c r="G126" s="946"/>
      <c r="H126" s="330" t="s">
        <v>340</v>
      </c>
      <c r="I126" s="330" t="s">
        <v>5</v>
      </c>
      <c r="J126" s="321" t="s">
        <v>5</v>
      </c>
      <c r="K126" s="321" t="s">
        <v>5</v>
      </c>
      <c r="L126" s="16"/>
      <c r="M126" s="16"/>
      <c r="O126" s="102"/>
    </row>
    <row r="127" spans="2:15">
      <c r="B127" s="1042" t="s">
        <v>316</v>
      </c>
      <c r="C127" s="353" t="s">
        <v>195</v>
      </c>
      <c r="D127" s="357"/>
      <c r="E127" s="357"/>
      <c r="F127" s="357"/>
      <c r="G127" s="357"/>
      <c r="H127" s="335" t="s">
        <v>5</v>
      </c>
      <c r="I127" s="335" t="s">
        <v>5</v>
      </c>
      <c r="J127" s="334" t="s">
        <v>5</v>
      </c>
      <c r="K127" s="334" t="s">
        <v>5</v>
      </c>
      <c r="L127" s="16"/>
      <c r="M127" s="16"/>
      <c r="O127" s="102"/>
    </row>
    <row r="128" spans="2:15">
      <c r="B128" s="1043"/>
      <c r="C128" s="354" t="s">
        <v>196</v>
      </c>
      <c r="D128" s="943"/>
      <c r="E128" s="943"/>
      <c r="F128" s="943"/>
      <c r="G128" s="943"/>
      <c r="H128" s="254" t="s">
        <v>5</v>
      </c>
      <c r="I128" s="254" t="s">
        <v>5</v>
      </c>
      <c r="J128" s="252" t="s">
        <v>5</v>
      </c>
      <c r="K128" s="252" t="s">
        <v>5</v>
      </c>
      <c r="L128" s="16"/>
      <c r="M128" s="16"/>
      <c r="O128" s="102"/>
    </row>
    <row r="129" spans="2:15">
      <c r="B129" s="332" t="s">
        <v>250</v>
      </c>
      <c r="C129" s="352" t="s">
        <v>195</v>
      </c>
      <c r="D129" s="942"/>
      <c r="E129" s="942"/>
      <c r="F129" s="942"/>
      <c r="G129" s="942"/>
      <c r="H129" s="330" t="s">
        <v>340</v>
      </c>
      <c r="I129" s="330" t="s">
        <v>339</v>
      </c>
      <c r="J129" s="321" t="s">
        <v>339</v>
      </c>
      <c r="K129" s="321" t="s">
        <v>339</v>
      </c>
      <c r="L129" s="16"/>
      <c r="M129" s="16"/>
      <c r="O129" s="102"/>
    </row>
    <row r="130" spans="2:15">
      <c r="B130" s="1042" t="s">
        <v>206</v>
      </c>
      <c r="C130" s="355" t="s">
        <v>70</v>
      </c>
      <c r="D130" s="358"/>
      <c r="E130" s="358"/>
      <c r="F130" s="358"/>
      <c r="G130" s="358"/>
      <c r="H130" s="334" t="s">
        <v>339</v>
      </c>
      <c r="I130" s="335" t="s">
        <v>340</v>
      </c>
      <c r="J130" s="334" t="s">
        <v>340</v>
      </c>
      <c r="K130" s="334" t="s">
        <v>340</v>
      </c>
      <c r="L130" s="16"/>
      <c r="M130" s="16"/>
      <c r="O130" s="102"/>
    </row>
    <row r="131" spans="2:15">
      <c r="B131" s="1043"/>
      <c r="C131" s="365" t="s">
        <v>71</v>
      </c>
      <c r="D131" s="945"/>
      <c r="E131" s="945"/>
      <c r="F131" s="945"/>
      <c r="G131" s="945"/>
      <c r="H131" s="252" t="s">
        <v>340</v>
      </c>
      <c r="I131" s="254" t="s">
        <v>339</v>
      </c>
      <c r="J131" s="252" t="s">
        <v>339</v>
      </c>
      <c r="K131" s="252" t="s">
        <v>339</v>
      </c>
      <c r="L131" s="16"/>
      <c r="M131" s="16"/>
      <c r="O131" s="102"/>
    </row>
    <row r="132" spans="2:15">
      <c r="B132" s="333" t="s">
        <v>147</v>
      </c>
      <c r="C132" s="355" t="s">
        <v>317</v>
      </c>
      <c r="D132" s="358"/>
      <c r="E132" s="358"/>
      <c r="F132" s="358"/>
      <c r="G132" s="358"/>
      <c r="H132" s="335" t="s">
        <v>5</v>
      </c>
      <c r="I132" s="335" t="s">
        <v>5</v>
      </c>
      <c r="J132" s="334" t="s">
        <v>5</v>
      </c>
      <c r="K132" s="334" t="s">
        <v>5</v>
      </c>
      <c r="L132" s="16"/>
      <c r="M132" s="16"/>
      <c r="O132" s="102"/>
    </row>
    <row r="133" spans="2:15">
      <c r="B133" s="1428" t="s">
        <v>207</v>
      </c>
      <c r="C133" s="353" t="s">
        <v>70</v>
      </c>
      <c r="D133" s="357"/>
      <c r="E133" s="357"/>
      <c r="F133" s="357"/>
      <c r="G133" s="357"/>
      <c r="H133" s="335" t="s">
        <v>5</v>
      </c>
      <c r="I133" s="335" t="s">
        <v>6</v>
      </c>
      <c r="J133" s="334" t="s">
        <v>6</v>
      </c>
      <c r="K133" s="334" t="s">
        <v>6</v>
      </c>
      <c r="L133" s="16"/>
      <c r="M133" s="16"/>
      <c r="O133" s="102"/>
    </row>
    <row r="134" spans="2:15">
      <c r="B134" s="1429"/>
      <c r="C134" s="373" t="s">
        <v>198</v>
      </c>
      <c r="D134" s="362"/>
      <c r="E134" s="362"/>
      <c r="F134" s="362"/>
      <c r="G134" s="362"/>
      <c r="H134" s="339" t="s">
        <v>6</v>
      </c>
      <c r="I134" s="339" t="s">
        <v>5</v>
      </c>
      <c r="J134" s="256" t="s">
        <v>5</v>
      </c>
      <c r="K134" s="256" t="s">
        <v>5</v>
      </c>
      <c r="L134" s="16"/>
      <c r="M134" s="16"/>
      <c r="O134" s="102"/>
    </row>
    <row r="135" spans="2:15">
      <c r="B135" s="1036" t="s">
        <v>233</v>
      </c>
      <c r="C135" s="1037"/>
      <c r="D135" s="1038"/>
      <c r="E135" s="1038"/>
      <c r="F135" s="1038"/>
      <c r="G135" s="1038"/>
      <c r="H135" s="339" t="s">
        <v>5</v>
      </c>
      <c r="I135" s="339" t="s">
        <v>5</v>
      </c>
      <c r="J135" s="256" t="s">
        <v>5</v>
      </c>
      <c r="K135" s="256" t="s">
        <v>5</v>
      </c>
      <c r="L135" s="16"/>
      <c r="M135" s="16"/>
      <c r="O135" s="102"/>
    </row>
    <row r="136" spans="2:15">
      <c r="B136" s="333" t="s">
        <v>148</v>
      </c>
      <c r="C136" s="946"/>
      <c r="D136" s="946"/>
      <c r="E136" s="946"/>
      <c r="F136" s="946"/>
      <c r="G136" s="946"/>
      <c r="H136" s="330" t="s">
        <v>5</v>
      </c>
      <c r="I136" s="330" t="s">
        <v>5</v>
      </c>
      <c r="J136" s="321" t="s">
        <v>5</v>
      </c>
      <c r="K136" s="321" t="s">
        <v>5</v>
      </c>
      <c r="L136" s="16"/>
      <c r="M136" s="16"/>
      <c r="O136" s="102"/>
    </row>
    <row r="137" spans="2:15">
      <c r="B137" s="332" t="s">
        <v>149</v>
      </c>
      <c r="C137" s="1039"/>
      <c r="D137" s="374"/>
      <c r="E137" s="374"/>
      <c r="F137" s="374"/>
      <c r="G137" s="374"/>
      <c r="H137" s="339" t="s">
        <v>5</v>
      </c>
      <c r="I137" s="339" t="s">
        <v>5</v>
      </c>
      <c r="J137" s="256" t="s">
        <v>5</v>
      </c>
      <c r="K137" s="256" t="s">
        <v>5</v>
      </c>
      <c r="L137" s="16"/>
      <c r="M137" s="16"/>
      <c r="O137" s="102"/>
    </row>
    <row r="138" spans="2:15">
      <c r="B138" s="336" t="s">
        <v>190</v>
      </c>
      <c r="C138" s="353" t="s">
        <v>18</v>
      </c>
      <c r="D138" s="357"/>
      <c r="E138" s="357"/>
      <c r="F138" s="357"/>
      <c r="G138" s="357"/>
      <c r="H138" s="334" t="s">
        <v>339</v>
      </c>
      <c r="I138" s="335" t="s">
        <v>339</v>
      </c>
      <c r="J138" s="334" t="s">
        <v>340</v>
      </c>
      <c r="K138" s="334" t="s">
        <v>340</v>
      </c>
      <c r="L138" s="16"/>
      <c r="M138" s="16"/>
      <c r="O138" s="102"/>
    </row>
    <row r="139" spans="2:15">
      <c r="B139" s="1043"/>
      <c r="C139" s="373" t="s">
        <v>208</v>
      </c>
      <c r="D139" s="362"/>
      <c r="E139" s="362"/>
      <c r="F139" s="362"/>
      <c r="G139" s="362"/>
      <c r="H139" s="256" t="s">
        <v>340</v>
      </c>
      <c r="I139" s="339" t="s">
        <v>340</v>
      </c>
      <c r="J139" s="256" t="s">
        <v>339</v>
      </c>
      <c r="K139" s="256" t="s">
        <v>339</v>
      </c>
      <c r="L139" s="16"/>
      <c r="M139" s="16"/>
      <c r="O139" s="102"/>
    </row>
    <row r="140" spans="2:15">
      <c r="B140" s="336" t="s">
        <v>209</v>
      </c>
      <c r="C140" s="353" t="s">
        <v>70</v>
      </c>
      <c r="D140" s="357"/>
      <c r="E140" s="357"/>
      <c r="F140" s="357"/>
      <c r="G140" s="357"/>
      <c r="H140" s="334" t="s">
        <v>339</v>
      </c>
      <c r="I140" s="335" t="s">
        <v>340</v>
      </c>
      <c r="J140" s="334" t="s">
        <v>340</v>
      </c>
      <c r="K140" s="334" t="s">
        <v>340</v>
      </c>
      <c r="L140" s="16"/>
      <c r="M140" s="16"/>
      <c r="O140" s="102"/>
    </row>
    <row r="141" spans="2:15">
      <c r="B141" s="336"/>
      <c r="C141" s="361" t="s">
        <v>71</v>
      </c>
      <c r="D141" s="366"/>
      <c r="E141" s="366"/>
      <c r="F141" s="366"/>
      <c r="G141" s="366"/>
      <c r="H141" s="259" t="s">
        <v>340</v>
      </c>
      <c r="I141" s="338" t="s">
        <v>339</v>
      </c>
      <c r="J141" s="259" t="s">
        <v>339</v>
      </c>
      <c r="K141" s="259" t="s">
        <v>339</v>
      </c>
      <c r="L141" s="16"/>
      <c r="M141" s="16"/>
      <c r="O141" s="102"/>
    </row>
    <row r="142" spans="2:15">
      <c r="B142" s="333" t="s">
        <v>151</v>
      </c>
      <c r="C142" s="353" t="s">
        <v>73</v>
      </c>
      <c r="D142" s="357"/>
      <c r="E142" s="357"/>
      <c r="F142" s="357"/>
      <c r="G142" s="357"/>
      <c r="H142" s="334" t="s">
        <v>339</v>
      </c>
      <c r="I142" s="335" t="s">
        <v>340</v>
      </c>
      <c r="J142" s="334" t="s">
        <v>340</v>
      </c>
      <c r="K142" s="334" t="s">
        <v>340</v>
      </c>
      <c r="L142" s="16"/>
      <c r="M142" s="16"/>
      <c r="O142" s="102"/>
    </row>
    <row r="143" spans="2:15">
      <c r="B143" s="336"/>
      <c r="C143" s="361" t="s">
        <v>152</v>
      </c>
      <c r="D143" s="366"/>
      <c r="E143" s="366"/>
      <c r="F143" s="366"/>
      <c r="G143" s="366"/>
      <c r="H143" s="255" t="s">
        <v>340</v>
      </c>
      <c r="I143" s="337" t="s">
        <v>339</v>
      </c>
      <c r="J143" s="255" t="s">
        <v>339</v>
      </c>
      <c r="K143" s="255" t="s">
        <v>339</v>
      </c>
      <c r="L143" s="16"/>
      <c r="M143" s="16"/>
      <c r="O143" s="102"/>
    </row>
    <row r="144" spans="2:15">
      <c r="B144" s="333" t="s">
        <v>153</v>
      </c>
      <c r="C144" s="353" t="s">
        <v>18</v>
      </c>
      <c r="D144" s="357"/>
      <c r="E144" s="357"/>
      <c r="F144" s="357"/>
      <c r="G144" s="357"/>
      <c r="H144" s="334" t="s">
        <v>339</v>
      </c>
      <c r="I144" s="335" t="s">
        <v>339</v>
      </c>
      <c r="J144" s="334" t="s">
        <v>340</v>
      </c>
      <c r="K144" s="334" t="s">
        <v>340</v>
      </c>
      <c r="L144" s="16"/>
      <c r="M144" s="16"/>
      <c r="O144" s="102"/>
    </row>
    <row r="145" spans="2:15">
      <c r="B145" s="1029"/>
      <c r="C145" s="354" t="s">
        <v>150</v>
      </c>
      <c r="D145" s="943"/>
      <c r="E145" s="943"/>
      <c r="F145" s="943"/>
      <c r="G145" s="943"/>
      <c r="H145" s="252" t="s">
        <v>340</v>
      </c>
      <c r="I145" s="254" t="s">
        <v>340</v>
      </c>
      <c r="J145" s="252" t="s">
        <v>339</v>
      </c>
      <c r="K145" s="252" t="s">
        <v>339</v>
      </c>
      <c r="L145" s="16"/>
      <c r="M145" s="16"/>
      <c r="O145" s="102"/>
    </row>
    <row r="146" spans="2:15">
      <c r="B146" s="331" t="s">
        <v>154</v>
      </c>
      <c r="C146" s="941"/>
      <c r="D146" s="941"/>
      <c r="E146" s="941"/>
      <c r="F146" s="941"/>
      <c r="G146" s="941"/>
      <c r="H146" s="1024"/>
      <c r="I146" s="1024"/>
      <c r="J146" s="324"/>
      <c r="K146" s="324"/>
      <c r="L146" s="16"/>
      <c r="M146" s="16"/>
      <c r="O146" s="102"/>
    </row>
    <row r="147" spans="2:15">
      <c r="B147" s="333" t="s">
        <v>16</v>
      </c>
      <c r="C147" s="353" t="s">
        <v>155</v>
      </c>
      <c r="D147" s="357"/>
      <c r="E147" s="357"/>
      <c r="F147" s="357"/>
      <c r="G147" s="357"/>
      <c r="H147" s="335" t="s">
        <v>5</v>
      </c>
      <c r="I147" s="335" t="s">
        <v>5</v>
      </c>
      <c r="J147" s="334" t="s">
        <v>5</v>
      </c>
      <c r="K147" s="334" t="s">
        <v>5</v>
      </c>
      <c r="L147" s="16"/>
      <c r="M147" s="16"/>
      <c r="O147" s="102"/>
    </row>
    <row r="148" spans="2:15">
      <c r="B148" s="336"/>
      <c r="C148" s="363" t="s">
        <v>318</v>
      </c>
      <c r="D148" s="367"/>
      <c r="E148" s="367"/>
      <c r="F148" s="367"/>
      <c r="G148" s="367"/>
      <c r="H148" s="260" t="s">
        <v>5</v>
      </c>
      <c r="I148" s="260" t="s">
        <v>5</v>
      </c>
      <c r="J148" s="257" t="s">
        <v>5</v>
      </c>
      <c r="K148" s="257" t="s">
        <v>5</v>
      </c>
      <c r="L148" s="16"/>
      <c r="M148" s="16"/>
      <c r="O148" s="102"/>
    </row>
    <row r="149" spans="2:15">
      <c r="B149" s="336"/>
      <c r="C149" s="363" t="s">
        <v>210</v>
      </c>
      <c r="D149" s="367"/>
      <c r="E149" s="367"/>
      <c r="F149" s="367"/>
      <c r="G149" s="367"/>
      <c r="H149" s="260" t="s">
        <v>5</v>
      </c>
      <c r="I149" s="260" t="s">
        <v>5</v>
      </c>
      <c r="J149" s="257" t="s">
        <v>5</v>
      </c>
      <c r="K149" s="257" t="s">
        <v>5</v>
      </c>
      <c r="L149" s="16"/>
      <c r="M149" s="16"/>
      <c r="O149" s="102"/>
    </row>
    <row r="150" spans="2:15">
      <c r="B150" s="336"/>
      <c r="C150" s="363" t="s">
        <v>301</v>
      </c>
      <c r="D150" s="367"/>
      <c r="E150" s="367"/>
      <c r="F150" s="367"/>
      <c r="G150" s="367"/>
      <c r="H150" s="260" t="s">
        <v>5</v>
      </c>
      <c r="I150" s="260" t="s">
        <v>5</v>
      </c>
      <c r="J150" s="257" t="s">
        <v>5</v>
      </c>
      <c r="K150" s="257" t="s">
        <v>5</v>
      </c>
      <c r="L150" s="16"/>
      <c r="M150" s="16"/>
      <c r="O150" s="102"/>
    </row>
    <row r="151" spans="2:15">
      <c r="B151" s="333" t="s">
        <v>17</v>
      </c>
      <c r="C151" s="353" t="s">
        <v>211</v>
      </c>
      <c r="D151" s="357"/>
      <c r="E151" s="357"/>
      <c r="F151" s="357"/>
      <c r="G151" s="357"/>
      <c r="H151" s="335" t="s">
        <v>5</v>
      </c>
      <c r="I151" s="335" t="s">
        <v>5</v>
      </c>
      <c r="J151" s="334" t="s">
        <v>5</v>
      </c>
      <c r="K151" s="334" t="s">
        <v>5</v>
      </c>
      <c r="L151" s="16"/>
      <c r="M151" s="16"/>
      <c r="O151" s="102"/>
    </row>
    <row r="152" spans="2:15">
      <c r="B152" s="336"/>
      <c r="C152" s="364" t="s">
        <v>234</v>
      </c>
      <c r="D152" s="368"/>
      <c r="E152" s="368"/>
      <c r="F152" s="368"/>
      <c r="G152" s="368"/>
      <c r="H152" s="260" t="s">
        <v>5</v>
      </c>
      <c r="I152" s="260" t="s">
        <v>5</v>
      </c>
      <c r="J152" s="257" t="s">
        <v>5</v>
      </c>
      <c r="K152" s="257" t="s">
        <v>5</v>
      </c>
      <c r="L152" s="16"/>
      <c r="M152" s="16"/>
      <c r="O152" s="102"/>
    </row>
    <row r="153" spans="2:15">
      <c r="B153" s="333" t="s">
        <v>21</v>
      </c>
      <c r="C153" s="353" t="s">
        <v>18</v>
      </c>
      <c r="D153" s="357"/>
      <c r="E153" s="357"/>
      <c r="F153" s="357"/>
      <c r="G153" s="357"/>
      <c r="H153" s="334" t="s">
        <v>339</v>
      </c>
      <c r="I153" s="335" t="s">
        <v>340</v>
      </c>
      <c r="J153" s="334" t="s">
        <v>340</v>
      </c>
      <c r="K153" s="334" t="s">
        <v>340</v>
      </c>
      <c r="L153" s="16"/>
      <c r="M153" s="16"/>
      <c r="O153" s="102"/>
    </row>
    <row r="154" spans="2:15">
      <c r="B154" s="336"/>
      <c r="C154" s="363" t="s">
        <v>631</v>
      </c>
      <c r="D154" s="367"/>
      <c r="E154" s="367"/>
      <c r="F154" s="367"/>
      <c r="G154" s="367"/>
      <c r="H154" s="257" t="s">
        <v>340</v>
      </c>
      <c r="I154" s="260" t="s">
        <v>339</v>
      </c>
      <c r="J154" s="257" t="s">
        <v>340</v>
      </c>
      <c r="K154" s="257" t="s">
        <v>340</v>
      </c>
      <c r="L154" s="16"/>
      <c r="M154" s="16"/>
      <c r="O154" s="102"/>
    </row>
    <row r="155" spans="2:15">
      <c r="B155" s="336"/>
      <c r="C155" s="363" t="s">
        <v>349</v>
      </c>
      <c r="D155" s="943"/>
      <c r="E155" s="943"/>
      <c r="F155" s="943"/>
      <c r="G155" s="943"/>
      <c r="H155" s="257" t="s">
        <v>340</v>
      </c>
      <c r="I155" s="260" t="s">
        <v>340</v>
      </c>
      <c r="J155" s="257" t="s">
        <v>339</v>
      </c>
      <c r="K155" s="257" t="s">
        <v>339</v>
      </c>
      <c r="L155" s="16"/>
      <c r="M155" s="16"/>
      <c r="O155" s="102"/>
    </row>
    <row r="156" spans="2:15">
      <c r="B156" s="331" t="s">
        <v>319</v>
      </c>
      <c r="C156" s="941"/>
      <c r="D156" s="941"/>
      <c r="E156" s="941"/>
      <c r="F156" s="941"/>
      <c r="G156" s="941"/>
      <c r="H156" s="1024"/>
      <c r="I156" s="1024"/>
      <c r="J156" s="324"/>
      <c r="K156" s="324"/>
      <c r="L156" s="16"/>
      <c r="M156" s="16"/>
      <c r="O156" s="102"/>
    </row>
    <row r="157" spans="2:15">
      <c r="B157" s="332" t="s">
        <v>160</v>
      </c>
      <c r="C157" s="942"/>
      <c r="D157" s="942"/>
      <c r="E157" s="942"/>
      <c r="F157" s="942"/>
      <c r="G157" s="942"/>
      <c r="H157" s="330" t="s">
        <v>5</v>
      </c>
      <c r="I157" s="330" t="s">
        <v>5</v>
      </c>
      <c r="J157" s="321" t="s">
        <v>5</v>
      </c>
      <c r="K157" s="321" t="s">
        <v>5</v>
      </c>
      <c r="L157" s="16"/>
      <c r="M157" s="16"/>
      <c r="O157" s="102"/>
    </row>
    <row r="158" spans="2:15">
      <c r="B158" s="332" t="s">
        <v>161</v>
      </c>
      <c r="C158" s="942"/>
      <c r="D158" s="942"/>
      <c r="E158" s="942"/>
      <c r="F158" s="942"/>
      <c r="G158" s="942"/>
      <c r="H158" s="330" t="s">
        <v>340</v>
      </c>
      <c r="I158" s="330" t="s">
        <v>339</v>
      </c>
      <c r="J158" s="321" t="s">
        <v>339</v>
      </c>
      <c r="K158" s="321" t="s">
        <v>339</v>
      </c>
      <c r="L158" s="16"/>
      <c r="M158" s="16"/>
      <c r="O158" s="102"/>
    </row>
    <row r="159" spans="2:15">
      <c r="B159" s="333" t="s">
        <v>162</v>
      </c>
      <c r="C159" s="355" t="s">
        <v>320</v>
      </c>
      <c r="D159" s="358"/>
      <c r="E159" s="358"/>
      <c r="F159" s="358"/>
      <c r="G159" s="358"/>
      <c r="H159" s="335" t="s">
        <v>5</v>
      </c>
      <c r="I159" s="335" t="s">
        <v>5</v>
      </c>
      <c r="J159" s="334" t="s">
        <v>5</v>
      </c>
      <c r="K159" s="334" t="s">
        <v>5</v>
      </c>
      <c r="L159" s="16"/>
      <c r="M159" s="16"/>
      <c r="O159" s="102"/>
    </row>
    <row r="160" spans="2:15">
      <c r="B160" s="336"/>
      <c r="C160" s="364" t="s">
        <v>321</v>
      </c>
      <c r="D160" s="368"/>
      <c r="E160" s="368"/>
      <c r="F160" s="368"/>
      <c r="G160" s="368"/>
      <c r="H160" s="260" t="s">
        <v>5</v>
      </c>
      <c r="I160" s="260" t="s">
        <v>5</v>
      </c>
      <c r="J160" s="257" t="s">
        <v>5</v>
      </c>
      <c r="K160" s="257" t="s">
        <v>5</v>
      </c>
      <c r="L160" s="16"/>
      <c r="M160" s="16"/>
      <c r="O160" s="102"/>
    </row>
    <row r="161" spans="2:15">
      <c r="B161" s="332" t="s">
        <v>163</v>
      </c>
      <c r="C161" s="942"/>
      <c r="D161" s="942"/>
      <c r="E161" s="942"/>
      <c r="F161" s="942"/>
      <c r="G161" s="942"/>
      <c r="H161" s="330" t="s">
        <v>340</v>
      </c>
      <c r="I161" s="330" t="s">
        <v>5</v>
      </c>
      <c r="J161" s="321" t="s">
        <v>5</v>
      </c>
      <c r="K161" s="321" t="s">
        <v>5</v>
      </c>
      <c r="L161" s="16"/>
      <c r="M161" s="16"/>
      <c r="O161" s="102"/>
    </row>
    <row r="162" spans="2:15">
      <c r="B162" s="340" t="s">
        <v>32</v>
      </c>
      <c r="C162" s="946"/>
      <c r="D162" s="946"/>
      <c r="E162" s="946"/>
      <c r="F162" s="946"/>
      <c r="G162" s="946"/>
      <c r="H162" s="330" t="s">
        <v>6</v>
      </c>
      <c r="I162" s="330" t="s">
        <v>5</v>
      </c>
      <c r="J162" s="321" t="s">
        <v>5</v>
      </c>
      <c r="K162" s="321" t="s">
        <v>5</v>
      </c>
      <c r="L162" s="16"/>
      <c r="M162" s="16"/>
      <c r="O162" s="102"/>
    </row>
    <row r="163" spans="2:15">
      <c r="B163" s="331" t="s">
        <v>29</v>
      </c>
      <c r="C163" s="941"/>
      <c r="D163" s="941"/>
      <c r="E163" s="941"/>
      <c r="F163" s="941"/>
      <c r="G163" s="941"/>
      <c r="H163" s="1024"/>
      <c r="I163" s="1024"/>
      <c r="J163" s="324"/>
      <c r="K163" s="324"/>
      <c r="L163" s="16"/>
      <c r="M163" s="16"/>
      <c r="O163" s="102"/>
    </row>
    <row r="164" spans="2:15">
      <c r="B164" s="341" t="s">
        <v>192</v>
      </c>
      <c r="C164" s="948"/>
      <c r="D164" s="948"/>
      <c r="E164" s="948"/>
      <c r="F164" s="948"/>
      <c r="G164" s="948"/>
      <c r="H164" s="330" t="s">
        <v>5</v>
      </c>
      <c r="I164" s="330" t="s">
        <v>5</v>
      </c>
      <c r="J164" s="321" t="s">
        <v>5</v>
      </c>
      <c r="K164" s="321" t="s">
        <v>5</v>
      </c>
      <c r="L164" s="16"/>
      <c r="M164" s="16"/>
      <c r="O164" s="102"/>
    </row>
    <row r="165" spans="2:15">
      <c r="B165" s="342" t="s">
        <v>220</v>
      </c>
      <c r="C165" s="948"/>
      <c r="D165" s="948"/>
      <c r="E165" s="948"/>
      <c r="F165" s="948"/>
      <c r="G165" s="948"/>
      <c r="H165" s="330" t="s">
        <v>5</v>
      </c>
      <c r="I165" s="330" t="s">
        <v>5</v>
      </c>
      <c r="J165" s="321" t="s">
        <v>5</v>
      </c>
      <c r="K165" s="321" t="s">
        <v>5</v>
      </c>
      <c r="L165" s="16"/>
      <c r="M165" s="16"/>
      <c r="O165" s="102"/>
    </row>
    <row r="166" spans="2:15">
      <c r="B166" s="343" t="s">
        <v>620</v>
      </c>
      <c r="C166" s="948"/>
      <c r="D166" s="948"/>
      <c r="E166" s="948"/>
      <c r="F166" s="948"/>
      <c r="G166" s="948"/>
      <c r="H166" s="321" t="s">
        <v>339</v>
      </c>
      <c r="I166" s="330" t="s">
        <v>339</v>
      </c>
      <c r="J166" s="321" t="s">
        <v>339</v>
      </c>
      <c r="K166" s="321" t="s">
        <v>339</v>
      </c>
      <c r="L166" s="16"/>
      <c r="M166" s="16"/>
      <c r="O166" s="102"/>
    </row>
    <row r="167" spans="2:15">
      <c r="B167" s="343" t="s">
        <v>428</v>
      </c>
      <c r="C167" s="948"/>
      <c r="D167" s="948"/>
      <c r="E167" s="948"/>
      <c r="F167" s="948"/>
      <c r="G167" s="948"/>
      <c r="H167" s="321" t="s">
        <v>340</v>
      </c>
      <c r="I167" s="330" t="s">
        <v>339</v>
      </c>
      <c r="J167" s="321" t="s">
        <v>339</v>
      </c>
      <c r="K167" s="321" t="s">
        <v>339</v>
      </c>
      <c r="L167" s="16"/>
      <c r="M167" s="16"/>
      <c r="O167" s="102"/>
    </row>
    <row r="168" spans="2:15">
      <c r="B168" s="343" t="s">
        <v>541</v>
      </c>
      <c r="C168" s="948"/>
      <c r="D168" s="948"/>
      <c r="E168" s="948"/>
      <c r="F168" s="948"/>
      <c r="G168" s="948"/>
      <c r="H168" s="321" t="s">
        <v>5</v>
      </c>
      <c r="I168" s="330" t="s">
        <v>5</v>
      </c>
      <c r="J168" s="321" t="s">
        <v>5</v>
      </c>
      <c r="K168" s="321" t="s">
        <v>5</v>
      </c>
      <c r="L168" s="16"/>
      <c r="M168" s="16"/>
      <c r="O168" s="102"/>
    </row>
    <row r="169" spans="2:15">
      <c r="B169" s="343" t="s">
        <v>542</v>
      </c>
      <c r="C169" s="948"/>
      <c r="D169" s="948"/>
      <c r="E169" s="948"/>
      <c r="F169" s="948"/>
      <c r="G169" s="948"/>
      <c r="H169" s="321" t="s">
        <v>5</v>
      </c>
      <c r="I169" s="330" t="s">
        <v>5</v>
      </c>
      <c r="J169" s="321" t="s">
        <v>5</v>
      </c>
      <c r="K169" s="321" t="s">
        <v>5</v>
      </c>
      <c r="L169" s="16"/>
      <c r="M169" s="16"/>
      <c r="O169" s="102"/>
    </row>
    <row r="170" spans="2:15">
      <c r="B170" s="343" t="s">
        <v>621</v>
      </c>
      <c r="C170" s="948"/>
      <c r="D170" s="948"/>
      <c r="E170" s="948"/>
      <c r="F170" s="948"/>
      <c r="G170" s="948"/>
      <c r="H170" s="321" t="s">
        <v>5</v>
      </c>
      <c r="I170" s="330" t="s">
        <v>5</v>
      </c>
      <c r="J170" s="321" t="s">
        <v>5</v>
      </c>
      <c r="K170" s="321" t="s">
        <v>5</v>
      </c>
      <c r="L170" s="16"/>
      <c r="M170" s="16"/>
      <c r="O170" s="102"/>
    </row>
    <row r="171" spans="2:15">
      <c r="B171" s="343" t="s">
        <v>410</v>
      </c>
      <c r="C171" s="948"/>
      <c r="D171" s="948"/>
      <c r="E171" s="948"/>
      <c r="F171" s="948"/>
      <c r="G171" s="948"/>
      <c r="H171" s="321" t="s">
        <v>5</v>
      </c>
      <c r="I171" s="330" t="s">
        <v>5</v>
      </c>
      <c r="J171" s="321" t="s">
        <v>5</v>
      </c>
      <c r="K171" s="321" t="s">
        <v>5</v>
      </c>
      <c r="L171" s="16"/>
      <c r="M171" s="16"/>
      <c r="O171" s="102"/>
    </row>
    <row r="172" spans="2:15">
      <c r="B172" s="332" t="s">
        <v>322</v>
      </c>
      <c r="C172" s="948"/>
      <c r="D172" s="948"/>
      <c r="E172" s="948"/>
      <c r="F172" s="948"/>
      <c r="G172" s="948"/>
      <c r="H172" s="330" t="s">
        <v>339</v>
      </c>
      <c r="I172" s="330" t="s">
        <v>339</v>
      </c>
      <c r="J172" s="321" t="s">
        <v>339</v>
      </c>
      <c r="K172" s="321" t="s">
        <v>339</v>
      </c>
      <c r="L172" s="16"/>
      <c r="M172" s="16"/>
      <c r="O172" s="102"/>
    </row>
    <row r="173" spans="2:15">
      <c r="B173" s="332" t="s">
        <v>323</v>
      </c>
      <c r="C173" s="948"/>
      <c r="D173" s="948"/>
      <c r="E173" s="948"/>
      <c r="F173" s="948"/>
      <c r="G173" s="948"/>
      <c r="H173" s="330" t="s">
        <v>6</v>
      </c>
      <c r="I173" s="330" t="s">
        <v>217</v>
      </c>
      <c r="J173" s="321" t="s">
        <v>217</v>
      </c>
      <c r="K173" s="321" t="s">
        <v>217</v>
      </c>
      <c r="L173" s="16"/>
      <c r="M173" s="16"/>
      <c r="O173" s="102"/>
    </row>
    <row r="174" spans="2:15">
      <c r="B174" s="332" t="s">
        <v>28</v>
      </c>
      <c r="C174" s="948"/>
      <c r="D174" s="948"/>
      <c r="E174" s="948"/>
      <c r="F174" s="948"/>
      <c r="G174" s="948"/>
      <c r="H174" s="330" t="s">
        <v>5</v>
      </c>
      <c r="I174" s="330" t="s">
        <v>5</v>
      </c>
      <c r="J174" s="321" t="s">
        <v>5</v>
      </c>
      <c r="K174" s="321" t="s">
        <v>5</v>
      </c>
      <c r="L174" s="16"/>
      <c r="M174" s="16"/>
      <c r="O174" s="102"/>
    </row>
    <row r="175" spans="2:15">
      <c r="B175" s="332" t="s">
        <v>189</v>
      </c>
      <c r="C175" s="948"/>
      <c r="D175" s="948"/>
      <c r="E175" s="948"/>
      <c r="F175" s="948"/>
      <c r="G175" s="948"/>
      <c r="H175" s="330" t="s">
        <v>339</v>
      </c>
      <c r="I175" s="330" t="s">
        <v>339</v>
      </c>
      <c r="J175" s="321" t="s">
        <v>339</v>
      </c>
      <c r="K175" s="321" t="s">
        <v>339</v>
      </c>
      <c r="L175" s="16"/>
      <c r="M175" s="16"/>
      <c r="O175" s="102"/>
    </row>
    <row r="176" spans="2:15">
      <c r="B176" s="325" t="s">
        <v>170</v>
      </c>
      <c r="C176" s="1040" t="s">
        <v>324</v>
      </c>
      <c r="D176" s="949"/>
      <c r="E176" s="949"/>
      <c r="F176" s="949"/>
      <c r="G176" s="949"/>
      <c r="H176" s="334" t="s">
        <v>340</v>
      </c>
      <c r="I176" s="335" t="s">
        <v>340</v>
      </c>
      <c r="J176" s="334" t="s">
        <v>339</v>
      </c>
      <c r="K176" s="334" t="s">
        <v>339</v>
      </c>
      <c r="L176" s="16"/>
      <c r="M176" s="16"/>
      <c r="O176" s="102"/>
    </row>
    <row r="177" spans="2:15">
      <c r="B177" s="1043"/>
      <c r="C177" s="344" t="s">
        <v>325</v>
      </c>
      <c r="D177" s="950"/>
      <c r="E177" s="950"/>
      <c r="F177" s="950"/>
      <c r="G177" s="950"/>
      <c r="H177" s="252" t="s">
        <v>340</v>
      </c>
      <c r="I177" s="254" t="s">
        <v>340</v>
      </c>
      <c r="J177" s="252" t="s">
        <v>339</v>
      </c>
      <c r="K177" s="252" t="s">
        <v>339</v>
      </c>
      <c r="L177" s="16"/>
      <c r="M177" s="16"/>
      <c r="O177" s="102"/>
    </row>
    <row r="178" spans="2:15">
      <c r="B178" s="332" t="s">
        <v>36</v>
      </c>
      <c r="C178" s="942"/>
      <c r="D178" s="942"/>
      <c r="E178" s="942"/>
      <c r="F178" s="942"/>
      <c r="G178" s="942"/>
      <c r="H178" s="330" t="s">
        <v>5</v>
      </c>
      <c r="I178" s="330" t="s">
        <v>5</v>
      </c>
      <c r="J178" s="321" t="s">
        <v>5</v>
      </c>
      <c r="K178" s="321" t="s">
        <v>5</v>
      </c>
      <c r="L178" s="16"/>
      <c r="M178" s="16"/>
      <c r="O178" s="102"/>
    </row>
    <row r="179" spans="2:15">
      <c r="B179" s="332" t="s">
        <v>42</v>
      </c>
      <c r="C179" s="352" t="s">
        <v>157</v>
      </c>
      <c r="D179" s="942"/>
      <c r="E179" s="942"/>
      <c r="F179" s="942"/>
      <c r="G179" s="942"/>
      <c r="H179" s="330" t="s">
        <v>339</v>
      </c>
      <c r="I179" s="330" t="s">
        <v>339</v>
      </c>
      <c r="J179" s="321" t="s">
        <v>339</v>
      </c>
      <c r="K179" s="321" t="s">
        <v>339</v>
      </c>
      <c r="L179" s="16"/>
      <c r="M179" s="16"/>
      <c r="O179" s="102"/>
    </row>
    <row r="180" spans="2:15">
      <c r="B180" s="1029" t="s">
        <v>165</v>
      </c>
      <c r="C180" s="362"/>
      <c r="D180" s="362"/>
      <c r="E180" s="362"/>
      <c r="F180" s="362"/>
      <c r="G180" s="362"/>
      <c r="H180" s="339" t="s">
        <v>339</v>
      </c>
      <c r="I180" s="339" t="s">
        <v>339</v>
      </c>
      <c r="J180" s="256" t="s">
        <v>339</v>
      </c>
      <c r="K180" s="256" t="s">
        <v>339</v>
      </c>
      <c r="L180" s="16"/>
      <c r="M180" s="16"/>
      <c r="O180" s="102"/>
    </row>
    <row r="181" spans="2:15">
      <c r="B181" s="332" t="s">
        <v>48</v>
      </c>
      <c r="C181" s="942"/>
      <c r="D181" s="942"/>
      <c r="E181" s="942"/>
      <c r="F181" s="942"/>
      <c r="G181" s="942"/>
      <c r="H181" s="330" t="s">
        <v>339</v>
      </c>
      <c r="I181" s="330" t="s">
        <v>339</v>
      </c>
      <c r="J181" s="321" t="s">
        <v>339</v>
      </c>
      <c r="K181" s="321" t="s">
        <v>339</v>
      </c>
      <c r="L181" s="16"/>
      <c r="M181" s="16"/>
      <c r="O181" s="102"/>
    </row>
    <row r="182" spans="2:15">
      <c r="B182" s="332" t="s">
        <v>164</v>
      </c>
      <c r="C182" s="942"/>
      <c r="D182" s="942"/>
      <c r="E182" s="942"/>
      <c r="F182" s="942"/>
      <c r="G182" s="942"/>
      <c r="H182" s="330" t="s">
        <v>339</v>
      </c>
      <c r="I182" s="330" t="s">
        <v>339</v>
      </c>
      <c r="J182" s="321" t="s">
        <v>339</v>
      </c>
      <c r="K182" s="321" t="s">
        <v>339</v>
      </c>
      <c r="L182" s="16"/>
      <c r="M182" s="16"/>
      <c r="O182" s="102"/>
    </row>
    <row r="183" spans="2:15">
      <c r="B183" s="332" t="s">
        <v>25</v>
      </c>
      <c r="C183" s="944"/>
      <c r="D183" s="944"/>
      <c r="E183" s="944"/>
      <c r="F183" s="944"/>
      <c r="G183" s="944"/>
      <c r="H183" s="964" t="s">
        <v>5</v>
      </c>
      <c r="I183" s="964" t="s">
        <v>5</v>
      </c>
      <c r="J183" s="963" t="s">
        <v>5</v>
      </c>
      <c r="K183" s="963" t="s">
        <v>5</v>
      </c>
      <c r="L183" s="16"/>
      <c r="M183" s="16"/>
      <c r="O183" s="102"/>
    </row>
    <row r="184" spans="2:15" ht="23.75" customHeight="1">
      <c r="B184" s="333" t="s">
        <v>166</v>
      </c>
      <c r="C184" s="1430" t="s">
        <v>326</v>
      </c>
      <c r="D184" s="1431"/>
      <c r="E184" s="1431"/>
      <c r="F184" s="1044"/>
      <c r="G184" s="1044"/>
      <c r="H184" s="334" t="s">
        <v>5</v>
      </c>
      <c r="I184" s="334" t="s">
        <v>5</v>
      </c>
      <c r="J184" s="334" t="s">
        <v>5</v>
      </c>
      <c r="K184" s="334" t="s">
        <v>5</v>
      </c>
      <c r="L184" s="16"/>
      <c r="M184" s="16"/>
      <c r="O184" s="102"/>
    </row>
    <row r="185" spans="2:15" ht="23.75" customHeight="1">
      <c r="B185" s="336"/>
      <c r="C185" s="1432" t="s">
        <v>327</v>
      </c>
      <c r="D185" s="1433"/>
      <c r="E185" s="1433"/>
      <c r="F185" s="378"/>
      <c r="G185" s="378"/>
      <c r="H185" s="253" t="s">
        <v>339</v>
      </c>
      <c r="I185" s="253" t="s">
        <v>339</v>
      </c>
      <c r="J185" s="258" t="s">
        <v>339</v>
      </c>
      <c r="K185" s="258" t="s">
        <v>339</v>
      </c>
      <c r="L185" s="16"/>
      <c r="M185" s="16"/>
      <c r="O185" s="102"/>
    </row>
    <row r="186" spans="2:15">
      <c r="B186" s="332" t="s">
        <v>168</v>
      </c>
      <c r="C186" s="372" t="s">
        <v>350</v>
      </c>
      <c r="D186" s="946"/>
      <c r="E186" s="946"/>
      <c r="F186" s="946"/>
      <c r="G186" s="946"/>
      <c r="H186" s="330" t="s">
        <v>339</v>
      </c>
      <c r="I186" s="330" t="s">
        <v>339</v>
      </c>
      <c r="J186" s="321" t="s">
        <v>339</v>
      </c>
      <c r="K186" s="321" t="s">
        <v>339</v>
      </c>
      <c r="L186" s="16"/>
      <c r="M186" s="16"/>
      <c r="O186" s="102"/>
    </row>
    <row r="187" spans="2:15">
      <c r="B187" s="332" t="s">
        <v>169</v>
      </c>
      <c r="C187" s="372" t="s">
        <v>351</v>
      </c>
      <c r="D187" s="946"/>
      <c r="E187" s="946"/>
      <c r="F187" s="946"/>
      <c r="G187" s="946"/>
      <c r="H187" s="330" t="s">
        <v>339</v>
      </c>
      <c r="I187" s="330" t="s">
        <v>339</v>
      </c>
      <c r="J187" s="321" t="s">
        <v>339</v>
      </c>
      <c r="K187" s="321" t="s">
        <v>339</v>
      </c>
      <c r="L187" s="16"/>
      <c r="M187" s="16"/>
      <c r="O187" s="102"/>
    </row>
    <row r="188" spans="2:15">
      <c r="B188" s="332" t="s">
        <v>30</v>
      </c>
      <c r="C188" s="942"/>
      <c r="D188" s="942"/>
      <c r="E188" s="942"/>
      <c r="F188" s="942"/>
      <c r="G188" s="942"/>
      <c r="H188" s="330" t="s">
        <v>339</v>
      </c>
      <c r="I188" s="330" t="s">
        <v>339</v>
      </c>
      <c r="J188" s="321" t="s">
        <v>339</v>
      </c>
      <c r="K188" s="321" t="s">
        <v>339</v>
      </c>
      <c r="L188" s="16"/>
      <c r="M188" s="16"/>
      <c r="O188" s="102"/>
    </row>
    <row r="189" spans="2:15">
      <c r="B189" s="332" t="s">
        <v>43</v>
      </c>
      <c r="C189" s="942"/>
      <c r="D189" s="942"/>
      <c r="E189" s="942"/>
      <c r="F189" s="942"/>
      <c r="G189" s="942"/>
      <c r="H189" s="330" t="s">
        <v>339</v>
      </c>
      <c r="I189" s="330" t="s">
        <v>339</v>
      </c>
      <c r="J189" s="321" t="s">
        <v>339</v>
      </c>
      <c r="K189" s="321" t="s">
        <v>339</v>
      </c>
      <c r="L189" s="2"/>
    </row>
    <row r="190" spans="2:15">
      <c r="B190" s="332" t="s">
        <v>35</v>
      </c>
      <c r="C190" s="942"/>
      <c r="D190" s="942"/>
      <c r="E190" s="942"/>
      <c r="F190" s="942"/>
      <c r="G190" s="942"/>
      <c r="H190" s="330" t="s">
        <v>5</v>
      </c>
      <c r="I190" s="330" t="s">
        <v>5</v>
      </c>
      <c r="J190" s="321" t="s">
        <v>5</v>
      </c>
      <c r="K190" s="321" t="s">
        <v>5</v>
      </c>
      <c r="L190" s="2"/>
    </row>
    <row r="191" spans="2:15">
      <c r="B191" s="332" t="s">
        <v>26</v>
      </c>
      <c r="C191" s="942"/>
      <c r="D191" s="942"/>
      <c r="E191" s="942"/>
      <c r="F191" s="942"/>
      <c r="G191" s="942"/>
      <c r="H191" s="330" t="s">
        <v>5</v>
      </c>
      <c r="I191" s="330" t="s">
        <v>5</v>
      </c>
      <c r="J191" s="321" t="s">
        <v>5</v>
      </c>
      <c r="K191" s="321" t="s">
        <v>5</v>
      </c>
      <c r="L191" s="2"/>
    </row>
    <row r="192" spans="2:15">
      <c r="B192" s="332" t="s">
        <v>216</v>
      </c>
      <c r="C192" s="951"/>
      <c r="D192" s="951"/>
      <c r="E192" s="951"/>
      <c r="F192" s="951"/>
      <c r="G192" s="951"/>
      <c r="H192" s="330" t="s">
        <v>339</v>
      </c>
      <c r="I192" s="330" t="s">
        <v>339</v>
      </c>
      <c r="J192" s="321" t="s">
        <v>339</v>
      </c>
      <c r="K192" s="321" t="s">
        <v>339</v>
      </c>
      <c r="L192" s="2"/>
    </row>
    <row r="193" spans="2:12">
      <c r="B193" s="333" t="s">
        <v>171</v>
      </c>
      <c r="C193" s="375" t="s">
        <v>352</v>
      </c>
      <c r="D193" s="952"/>
      <c r="E193" s="952"/>
      <c r="F193" s="952"/>
      <c r="G193" s="952"/>
      <c r="H193" s="252" t="s">
        <v>339</v>
      </c>
      <c r="I193" s="254" t="s">
        <v>339</v>
      </c>
      <c r="J193" s="252" t="s">
        <v>339</v>
      </c>
      <c r="K193" s="252" t="s">
        <v>339</v>
      </c>
      <c r="L193" s="2"/>
    </row>
    <row r="194" spans="2:12">
      <c r="B194" s="332" t="s">
        <v>328</v>
      </c>
      <c r="C194" s="376"/>
      <c r="D194" s="376"/>
      <c r="E194" s="376"/>
      <c r="F194" s="376"/>
      <c r="G194" s="376"/>
      <c r="H194" s="339" t="s">
        <v>5</v>
      </c>
      <c r="I194" s="339" t="s">
        <v>5</v>
      </c>
      <c r="J194" s="256" t="s">
        <v>5</v>
      </c>
      <c r="K194" s="256" t="s">
        <v>5</v>
      </c>
      <c r="L194" s="2"/>
    </row>
    <row r="195" spans="2:12">
      <c r="B195" s="332" t="s">
        <v>212</v>
      </c>
      <c r="C195" s="376"/>
      <c r="D195" s="376"/>
      <c r="E195" s="376"/>
      <c r="F195" s="376"/>
      <c r="G195" s="376"/>
      <c r="H195" s="339" t="s">
        <v>339</v>
      </c>
      <c r="I195" s="339" t="s">
        <v>339</v>
      </c>
      <c r="J195" s="256" t="s">
        <v>339</v>
      </c>
      <c r="K195" s="256" t="s">
        <v>339</v>
      </c>
      <c r="L195" s="2"/>
    </row>
    <row r="196" spans="2:12">
      <c r="B196" s="332" t="s">
        <v>215</v>
      </c>
      <c r="C196" s="951"/>
      <c r="D196" s="951"/>
      <c r="E196" s="951"/>
      <c r="F196" s="951"/>
      <c r="G196" s="951"/>
      <c r="H196" s="330" t="s">
        <v>339</v>
      </c>
      <c r="I196" s="330" t="s">
        <v>339</v>
      </c>
      <c r="J196" s="321" t="s">
        <v>339</v>
      </c>
      <c r="K196" s="321" t="s">
        <v>339</v>
      </c>
      <c r="L196" s="2"/>
    </row>
    <row r="197" spans="2:12">
      <c r="B197" s="345" t="s">
        <v>353</v>
      </c>
      <c r="C197" s="377" t="s">
        <v>354</v>
      </c>
      <c r="D197" s="792"/>
      <c r="E197" s="792"/>
      <c r="F197" s="792"/>
      <c r="G197" s="792"/>
      <c r="H197" s="330" t="s">
        <v>339</v>
      </c>
      <c r="I197" s="330" t="s">
        <v>339</v>
      </c>
      <c r="J197" s="321" t="s">
        <v>339</v>
      </c>
      <c r="K197" s="321" t="s">
        <v>339</v>
      </c>
      <c r="L197" s="2"/>
    </row>
    <row r="198" spans="2:12">
      <c r="B198" s="332" t="s">
        <v>329</v>
      </c>
      <c r="C198" s="951"/>
      <c r="D198" s="951"/>
      <c r="E198" s="951"/>
      <c r="F198" s="951"/>
      <c r="G198" s="951"/>
      <c r="H198" s="330" t="s">
        <v>339</v>
      </c>
      <c r="I198" s="330" t="s">
        <v>339</v>
      </c>
      <c r="J198" s="330" t="s">
        <v>339</v>
      </c>
      <c r="K198" s="330" t="s">
        <v>339</v>
      </c>
      <c r="L198" s="2"/>
    </row>
    <row r="200" spans="2:12">
      <c r="B200" s="1312" t="s">
        <v>27</v>
      </c>
      <c r="C200" s="1312"/>
      <c r="D200" s="1312"/>
    </row>
    <row r="201" spans="2:12" ht="17.850000000000001">
      <c r="B201" s="13">
        <f>TOTAL!B72</f>
        <v>0</v>
      </c>
    </row>
    <row r="202" spans="2:12" ht="17.850000000000001">
      <c r="B202" s="13">
        <f>TOTAL!B73</f>
        <v>0</v>
      </c>
    </row>
    <row r="203" spans="2:12">
      <c r="B203" s="150" t="str">
        <f>[1]TOTAL!$B$65</f>
        <v>Napomena:</v>
      </c>
    </row>
    <row r="204" spans="2:12">
      <c r="B204" s="110" t="str">
        <f>TOTAL!$B$75</f>
        <v>Cjenik je informativan i preračunat prema fiksnom tečaju konverzije od 7,53450 HRK za 1 EUR.</v>
      </c>
    </row>
    <row r="205" spans="2:12">
      <c r="B205" s="110" t="str">
        <f>[1]TOTAL!$B$68</f>
        <v>Zadržavamo pravo izmjene cijena i specifikacije opreme bez prethodne najave.</v>
      </c>
    </row>
    <row r="206" spans="2:12">
      <c r="B206" s="110" t="str">
        <f>[1]TOTAL!$B$67</f>
        <v xml:space="preserve">Navedene cijene su do registracije i uključuju PDV po stopi 25%, poseban porez na motorna vozila i sve zavisne troškove. Cjenik važi do objave novog. </v>
      </c>
    </row>
  </sheetData>
  <sheetProtection password="CB02" sheet="1" formatCells="0" formatRows="0" insertRows="0" deleteRows="0" selectLockedCells="1"/>
  <mergeCells count="19">
    <mergeCell ref="B200:D200"/>
    <mergeCell ref="B126:C126"/>
    <mergeCell ref="C105:E105"/>
    <mergeCell ref="B133:B134"/>
    <mergeCell ref="C184:E184"/>
    <mergeCell ref="C185:E185"/>
    <mergeCell ref="C106:G106"/>
    <mergeCell ref="C107:G107"/>
    <mergeCell ref="B91:K91"/>
    <mergeCell ref="I3:I4"/>
    <mergeCell ref="J3:J4"/>
    <mergeCell ref="K3:K4"/>
    <mergeCell ref="H3:H4"/>
    <mergeCell ref="E17:G17"/>
    <mergeCell ref="B18:B19"/>
    <mergeCell ref="H18:K18"/>
    <mergeCell ref="H19:K19"/>
    <mergeCell ref="I20:K20"/>
    <mergeCell ref="I21:K21"/>
  </mergeCells>
  <printOptions horizontalCentered="1"/>
  <pageMargins left="0.23622047244094488" right="0.23622047244094488" top="0.31496062992125984" bottom="0.27559055118110237" header="0.31496062992125984" footer="0.31496062992125984"/>
  <pageSetup paperSize="9" scale="47" fitToWidth="2" fitToHeight="2" orientation="portrait" r:id="rId1"/>
  <headerFooter alignWithMargins="0"/>
  <rowBreaks count="1" manualBreakCount="1">
    <brk id="91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view="pageBreakPreview" topLeftCell="B1" zoomScaleNormal="81" zoomScaleSheetLayoutView="100" workbookViewId="0">
      <selection activeCell="B154" sqref="B154"/>
    </sheetView>
  </sheetViews>
  <sheetFormatPr defaultColWidth="9.140625" defaultRowHeight="14.85"/>
  <cols>
    <col min="1" max="1" width="3.28515625" style="101" hidden="1" customWidth="1"/>
    <col min="2" max="2" width="42" style="2" customWidth="1"/>
    <col min="3" max="3" width="23.5703125" style="2" customWidth="1"/>
    <col min="4" max="4" width="6.7109375" style="2" bestFit="1" customWidth="1"/>
    <col min="5" max="5" width="23.28515625" style="2" customWidth="1"/>
    <col min="6" max="6" width="15.5703125" style="2" hidden="1" customWidth="1"/>
    <col min="7" max="7" width="16" style="16" customWidth="1"/>
    <col min="8" max="10" width="19.28515625" style="16" customWidth="1"/>
    <col min="11" max="11" width="19.28515625" style="2" customWidth="1"/>
    <col min="12" max="12" width="45.42578125" style="102" customWidth="1"/>
    <col min="13" max="16384" width="9.140625" style="2"/>
  </cols>
  <sheetData>
    <row r="1" spans="1:14" ht="31.95">
      <c r="C1" s="1"/>
      <c r="D1" s="1"/>
      <c r="E1" s="1"/>
      <c r="F1" s="1"/>
      <c r="G1" s="1"/>
      <c r="H1" s="1"/>
      <c r="I1" s="1"/>
      <c r="J1" s="1"/>
      <c r="K1" s="44" t="s">
        <v>678</v>
      </c>
    </row>
    <row r="2" spans="1:14" ht="28.2" customHeight="1" thickBot="1">
      <c r="C2" s="1"/>
      <c r="D2" s="1"/>
      <c r="E2" s="1"/>
      <c r="F2" s="1"/>
      <c r="G2" s="1"/>
      <c r="H2" s="1"/>
      <c r="I2" s="1"/>
      <c r="J2" s="1"/>
      <c r="K2" s="18" t="str">
        <f>TOTAL!$K$2</f>
        <v>Vrijedi od 14.7.2023</v>
      </c>
    </row>
    <row r="3" spans="1:14" s="103" customFormat="1" ht="28.6" customHeight="1">
      <c r="A3" s="101"/>
      <c r="B3" s="6" t="s">
        <v>54</v>
      </c>
      <c r="C3" s="7" t="s">
        <v>38</v>
      </c>
      <c r="D3" s="8" t="s">
        <v>39</v>
      </c>
      <c r="E3" s="8" t="s">
        <v>41</v>
      </c>
      <c r="F3" s="1041" t="s">
        <v>61</v>
      </c>
      <c r="G3" s="1041" t="s">
        <v>56</v>
      </c>
      <c r="H3" s="1310" t="s">
        <v>176</v>
      </c>
      <c r="I3" s="1310" t="s">
        <v>174</v>
      </c>
      <c r="J3" s="1342" t="s">
        <v>672</v>
      </c>
      <c r="K3" s="1303" t="s">
        <v>671</v>
      </c>
      <c r="L3" s="102"/>
    </row>
    <row r="4" spans="1:14" s="104" customFormat="1" ht="30.1" customHeight="1" thickBot="1">
      <c r="A4" s="101"/>
      <c r="B4" s="9"/>
      <c r="C4" s="10"/>
      <c r="D4" s="10"/>
      <c r="E4" s="12" t="s">
        <v>14</v>
      </c>
      <c r="F4" s="12" t="s">
        <v>60</v>
      </c>
      <c r="G4" s="12" t="s">
        <v>53</v>
      </c>
      <c r="H4" s="1345"/>
      <c r="I4" s="1345"/>
      <c r="J4" s="1343"/>
      <c r="K4" s="1411"/>
      <c r="L4" s="102"/>
    </row>
    <row r="5" spans="1:14" ht="20.05" customHeight="1">
      <c r="B5" s="303" t="str">
        <f>TOTAL!B37</f>
        <v>VITARA 1,5 AGS HYBRID</v>
      </c>
      <c r="C5" s="304" t="str">
        <f>TOTAL!C37</f>
        <v>PREMIUM (GL+)</v>
      </c>
      <c r="D5" s="305">
        <f>TOTAL!D37</f>
        <v>5</v>
      </c>
      <c r="E5" s="305" t="str">
        <f>TOTAL!F37</f>
        <v>75/102</v>
      </c>
      <c r="F5" s="186">
        <f>TOTAL!G31</f>
        <v>5.8</v>
      </c>
      <c r="G5" s="306">
        <v>119</v>
      </c>
      <c r="H5" s="300">
        <f>TOTAL!H37</f>
        <v>26034.907068637043</v>
      </c>
      <c r="I5" s="300">
        <f>TOTAL!I37</f>
        <v>146.6</v>
      </c>
      <c r="J5" s="300">
        <f>TOTAL!J37</f>
        <v>26181.507068637042</v>
      </c>
      <c r="K5" s="1252">
        <f>TOTAL!K37</f>
        <v>197264.56500864579</v>
      </c>
      <c r="L5" s="109"/>
    </row>
    <row r="6" spans="1:14" ht="20.05" customHeight="1" thickBot="1">
      <c r="B6" s="185" t="str">
        <f>TOTAL!B38</f>
        <v>VITARA 1,5 AGS HYBRID</v>
      </c>
      <c r="C6" s="1064" t="str">
        <f>TOTAL!C38</f>
        <v>ELEGANCE+ (GLX+)</v>
      </c>
      <c r="D6" s="1065">
        <f>TOTAL!D38</f>
        <v>5</v>
      </c>
      <c r="E6" s="1065" t="str">
        <f>TOTAL!F38</f>
        <v>75/102</v>
      </c>
      <c r="F6" s="97">
        <f>TOTAL!G32</f>
        <v>5.8</v>
      </c>
      <c r="G6" s="1066">
        <v>119</v>
      </c>
      <c r="H6" s="1067">
        <f>TOTAL!H38</f>
        <v>27921.905476654611</v>
      </c>
      <c r="I6" s="1067">
        <f>TOTAL!I38</f>
        <v>586.09036429963828</v>
      </c>
      <c r="J6" s="1067">
        <f>TOTAL!J38</f>
        <v>28507.995840954249</v>
      </c>
      <c r="K6" s="1250">
        <f>TOTAL!K38</f>
        <v>214793.49466366979</v>
      </c>
      <c r="L6" s="109"/>
    </row>
    <row r="7" spans="1:14" ht="20.05" customHeight="1" thickTop="1">
      <c r="B7" s="1050" t="str">
        <f>TOTAL!B39</f>
        <v>VITARA 1,5 4WD AGS HYBRID</v>
      </c>
      <c r="C7" s="1051" t="str">
        <f>TOTAL!C39</f>
        <v>PREMIUM (GL+)</v>
      </c>
      <c r="D7" s="1052">
        <f>TOTAL!D39</f>
        <v>5</v>
      </c>
      <c r="E7" s="1052" t="str">
        <f>TOTAL!F39</f>
        <v>75/102</v>
      </c>
      <c r="F7" s="1053">
        <f>TOTAL!G33</f>
        <v>5.9</v>
      </c>
      <c r="G7" s="1068">
        <v>130</v>
      </c>
      <c r="H7" s="1054">
        <f>TOTAL!H39</f>
        <v>27495.873221555845</v>
      </c>
      <c r="I7" s="1054">
        <f>TOTAL!I39</f>
        <v>702.02939664667531</v>
      </c>
      <c r="J7" s="1054">
        <f>TOTAL!J39</f>
        <v>28197.902618202519</v>
      </c>
      <c r="K7" s="1251">
        <f>TOTAL!K39</f>
        <v>212457.09727684688</v>
      </c>
      <c r="L7" s="109"/>
    </row>
    <row r="8" spans="1:14" ht="20.05" customHeight="1" thickBot="1">
      <c r="B8" s="294" t="str">
        <f>TOTAL!B40</f>
        <v>VITARA 1,5 4WD AGS HYBRID</v>
      </c>
      <c r="C8" s="1045" t="str">
        <f>TOTAL!C40</f>
        <v>ELEGANCE+ (GLX+)</v>
      </c>
      <c r="D8" s="1046">
        <f>TOTAL!D40</f>
        <v>5</v>
      </c>
      <c r="E8" s="1046" t="str">
        <f>TOTAL!F40</f>
        <v>75/102</v>
      </c>
      <c r="F8" s="1047" t="e">
        <f>TOTAL!#REF!</f>
        <v>#REF!</v>
      </c>
      <c r="G8" s="1048">
        <v>130</v>
      </c>
      <c r="H8" s="1049">
        <f>TOTAL!H40</f>
        <v>29627.151038044438</v>
      </c>
      <c r="I8" s="1049">
        <f>TOTAL!I40</f>
        <v>765.96773114133305</v>
      </c>
      <c r="J8" s="1049">
        <f>TOTAL!J40</f>
        <v>30393.11876918577</v>
      </c>
      <c r="K8" s="1253">
        <f>TOTAL!K40</f>
        <v>228996.95336643019</v>
      </c>
      <c r="L8" s="109"/>
    </row>
    <row r="9" spans="1:14" ht="19.5" customHeight="1">
      <c r="B9" s="243" t="s">
        <v>695</v>
      </c>
      <c r="C9" s="142"/>
      <c r="D9" s="142"/>
      <c r="E9" s="143"/>
      <c r="F9" s="143"/>
      <c r="G9" s="143"/>
      <c r="H9" s="143"/>
      <c r="I9" s="143"/>
      <c r="J9" s="144"/>
      <c r="K9" s="145"/>
      <c r="L9" s="16"/>
      <c r="N9" s="102"/>
    </row>
    <row r="10" spans="1:14" ht="19.5" customHeight="1">
      <c r="B10" s="247" t="s">
        <v>702</v>
      </c>
      <c r="C10" s="142"/>
      <c r="D10" s="142"/>
      <c r="E10" s="143"/>
      <c r="F10" s="143"/>
      <c r="G10" s="143"/>
      <c r="H10" s="143"/>
      <c r="I10" s="143"/>
      <c r="J10" s="144"/>
      <c r="K10" s="145"/>
      <c r="L10" s="16"/>
      <c r="N10" s="102"/>
    </row>
    <row r="11" spans="1:14" ht="19.5" customHeight="1">
      <c r="B11" s="247"/>
      <c r="C11" s="142"/>
      <c r="D11" s="142"/>
      <c r="E11" s="143"/>
      <c r="F11" s="143"/>
      <c r="G11" s="143"/>
      <c r="H11" s="143"/>
      <c r="I11" s="143"/>
      <c r="J11" s="144"/>
      <c r="K11" s="145"/>
      <c r="L11" s="16"/>
      <c r="N11" s="102"/>
    </row>
    <row r="12" spans="1:14" ht="19.5" customHeight="1">
      <c r="B12" s="247"/>
      <c r="C12" s="147"/>
      <c r="D12" s="148"/>
      <c r="E12" s="148" t="s">
        <v>193</v>
      </c>
      <c r="F12" s="148"/>
      <c r="G12" s="148"/>
      <c r="H12" s="149"/>
      <c r="I12" s="149"/>
    </row>
    <row r="13" spans="1:14" ht="19.5" customHeight="1">
      <c r="B13" s="247"/>
      <c r="C13" s="147"/>
      <c r="D13" s="148"/>
      <c r="E13" s="148"/>
      <c r="F13" s="148"/>
      <c r="G13" s="148"/>
      <c r="H13" s="149"/>
      <c r="I13" s="149"/>
    </row>
    <row r="14" spans="1:14" ht="19.5" customHeight="1">
      <c r="B14" s="146"/>
      <c r="C14" s="147"/>
      <c r="D14" s="148"/>
      <c r="E14" s="148"/>
      <c r="F14" s="148"/>
      <c r="G14" s="148"/>
      <c r="H14" s="149"/>
      <c r="I14" s="149"/>
    </row>
    <row r="15" spans="1:14" ht="18.600000000000001">
      <c r="B15" s="1070" t="s">
        <v>687</v>
      </c>
      <c r="C15" s="1071"/>
      <c r="D15" s="1071"/>
      <c r="E15" s="1071"/>
      <c r="F15" s="1412"/>
      <c r="G15" s="1412"/>
      <c r="H15" s="2"/>
      <c r="K15" s="16"/>
      <c r="L15" s="16"/>
      <c r="N15" s="102"/>
    </row>
    <row r="16" spans="1:14">
      <c r="B16" s="689"/>
      <c r="C16" s="1072"/>
      <c r="D16" s="1072"/>
      <c r="E16" s="1072"/>
      <c r="F16" s="1073"/>
      <c r="G16" s="1073"/>
      <c r="H16" s="2"/>
      <c r="K16" s="16"/>
      <c r="L16" s="16"/>
      <c r="N16" s="102"/>
    </row>
    <row r="17" spans="2:18">
      <c r="B17" s="1451" t="s">
        <v>237</v>
      </c>
      <c r="C17" s="685"/>
      <c r="D17" s="685"/>
      <c r="E17" s="685"/>
      <c r="F17" s="685"/>
      <c r="G17" s="685"/>
      <c r="H17" s="685"/>
      <c r="I17" s="685"/>
      <c r="J17" s="1452" t="s">
        <v>238</v>
      </c>
      <c r="K17" s="1453"/>
      <c r="L17" s="2"/>
      <c r="M17" s="16"/>
      <c r="N17" s="16"/>
      <c r="O17" s="16"/>
      <c r="P17" s="16"/>
      <c r="R17" s="102"/>
    </row>
    <row r="18" spans="2:18">
      <c r="B18" s="1451"/>
      <c r="C18" s="646"/>
      <c r="D18" s="646"/>
      <c r="E18" s="646"/>
      <c r="F18" s="646"/>
      <c r="G18" s="646"/>
      <c r="H18" s="646"/>
      <c r="I18" s="646"/>
      <c r="J18" s="1454" t="s">
        <v>636</v>
      </c>
      <c r="K18" s="1455"/>
      <c r="L18" s="2"/>
      <c r="M18" s="16"/>
      <c r="N18" s="16"/>
      <c r="O18" s="16"/>
      <c r="P18" s="16"/>
      <c r="R18" s="102"/>
    </row>
    <row r="19" spans="2:18">
      <c r="B19" s="1074" t="s">
        <v>239</v>
      </c>
      <c r="C19" s="746"/>
      <c r="D19" s="746"/>
      <c r="E19" s="746"/>
      <c r="F19" s="746"/>
      <c r="G19" s="746"/>
      <c r="H19" s="746"/>
      <c r="I19" s="746"/>
      <c r="J19" s="1421" t="s">
        <v>637</v>
      </c>
      <c r="K19" s="1423"/>
      <c r="L19" s="2"/>
      <c r="M19" s="16"/>
      <c r="N19" s="16"/>
      <c r="O19" s="16"/>
      <c r="P19" s="16"/>
      <c r="R19" s="102"/>
    </row>
    <row r="20" spans="2:18">
      <c r="B20" s="1074" t="s">
        <v>242</v>
      </c>
      <c r="C20" s="746"/>
      <c r="D20" s="746"/>
      <c r="E20" s="746"/>
      <c r="F20" s="746"/>
      <c r="G20" s="746"/>
      <c r="H20" s="746"/>
      <c r="I20" s="746"/>
      <c r="J20" s="1421" t="s">
        <v>638</v>
      </c>
      <c r="K20" s="1423"/>
      <c r="L20" s="2"/>
      <c r="M20" s="16"/>
      <c r="N20" s="16"/>
      <c r="O20" s="16"/>
      <c r="P20" s="16"/>
      <c r="R20" s="102"/>
    </row>
    <row r="21" spans="2:18">
      <c r="B21" s="1075" t="s">
        <v>182</v>
      </c>
      <c r="C21" s="1076"/>
      <c r="D21" s="1076"/>
      <c r="E21" s="1076"/>
      <c r="F21" s="1076"/>
      <c r="G21" s="1076"/>
      <c r="H21" s="1076"/>
      <c r="I21" s="1076"/>
      <c r="J21" s="1077" t="s">
        <v>558</v>
      </c>
      <c r="K21" s="1077" t="s">
        <v>664</v>
      </c>
      <c r="L21" s="2"/>
      <c r="M21" s="16"/>
      <c r="N21" s="16"/>
      <c r="O21" s="16"/>
      <c r="P21" s="16"/>
      <c r="R21" s="102"/>
    </row>
    <row r="22" spans="2:18">
      <c r="B22" s="1078" t="s">
        <v>64</v>
      </c>
      <c r="C22" s="843"/>
      <c r="D22" s="843"/>
      <c r="E22" s="843"/>
      <c r="F22" s="843"/>
      <c r="G22" s="843"/>
      <c r="H22" s="843"/>
      <c r="I22" s="843"/>
      <c r="J22" s="1079"/>
      <c r="K22" s="324"/>
      <c r="L22" s="2"/>
      <c r="M22" s="16"/>
      <c r="N22" s="16"/>
      <c r="O22" s="16"/>
      <c r="P22" s="16"/>
      <c r="R22" s="102"/>
    </row>
    <row r="23" spans="2:18">
      <c r="B23" s="1080" t="s">
        <v>221</v>
      </c>
      <c r="C23" s="229" t="s">
        <v>341</v>
      </c>
      <c r="D23" s="261"/>
      <c r="E23" s="261"/>
      <c r="F23" s="261"/>
      <c r="G23" s="261"/>
      <c r="H23" s="261"/>
      <c r="I23" s="261"/>
      <c r="J23" s="1081" t="s">
        <v>639</v>
      </c>
      <c r="K23" s="1082" t="s">
        <v>6</v>
      </c>
      <c r="L23" s="2"/>
      <c r="M23" s="16"/>
      <c r="N23" s="16"/>
      <c r="O23" s="16"/>
      <c r="P23" s="16"/>
      <c r="R23" s="102"/>
    </row>
    <row r="24" spans="2:18">
      <c r="B24" s="1080"/>
      <c r="C24" s="228" t="s">
        <v>342</v>
      </c>
      <c r="D24" s="262"/>
      <c r="E24" s="262"/>
      <c r="F24" s="262"/>
      <c r="G24" s="262"/>
      <c r="H24" s="262"/>
      <c r="I24" s="262"/>
      <c r="J24" s="1083" t="s">
        <v>640</v>
      </c>
      <c r="K24" s="1084" t="s">
        <v>5</v>
      </c>
      <c r="L24" s="2"/>
      <c r="M24" s="16"/>
      <c r="N24" s="16"/>
      <c r="O24" s="16"/>
      <c r="P24" s="16"/>
      <c r="R24" s="102"/>
    </row>
    <row r="25" spans="2:18">
      <c r="B25" s="1189" t="s">
        <v>47</v>
      </c>
      <c r="C25" s="746"/>
      <c r="D25" s="746"/>
      <c r="E25" s="746"/>
      <c r="F25" s="746"/>
      <c r="G25" s="746"/>
      <c r="H25" s="746"/>
      <c r="I25" s="746"/>
      <c r="J25" s="322" t="s">
        <v>639</v>
      </c>
      <c r="K25" s="1085" t="s">
        <v>639</v>
      </c>
      <c r="L25" s="2"/>
      <c r="M25" s="16"/>
      <c r="N25" s="16"/>
      <c r="O25" s="16"/>
      <c r="P25" s="16"/>
      <c r="R25" s="102"/>
    </row>
    <row r="26" spans="2:18">
      <c r="B26" s="1190" t="s">
        <v>8</v>
      </c>
      <c r="C26" s="1086"/>
      <c r="D26" s="1086"/>
      <c r="E26" s="1086"/>
      <c r="F26" s="1086"/>
      <c r="G26" s="1086"/>
      <c r="H26" s="1086"/>
      <c r="I26" s="1086"/>
      <c r="J26" s="1079"/>
      <c r="K26" s="324"/>
      <c r="L26" s="2"/>
      <c r="M26" s="16"/>
      <c r="N26" s="16"/>
      <c r="O26" s="16"/>
      <c r="P26" s="16"/>
      <c r="R26" s="102"/>
    </row>
    <row r="27" spans="2:18">
      <c r="B27" s="332" t="s">
        <v>65</v>
      </c>
      <c r="C27" s="1087" t="s">
        <v>66</v>
      </c>
      <c r="D27" s="948"/>
      <c r="E27" s="948"/>
      <c r="F27" s="948"/>
      <c r="G27" s="948"/>
      <c r="H27" s="948"/>
      <c r="I27" s="948"/>
      <c r="J27" s="1085" t="s">
        <v>640</v>
      </c>
      <c r="K27" s="1084" t="s">
        <v>5</v>
      </c>
      <c r="L27" s="2"/>
      <c r="M27" s="16"/>
      <c r="N27" s="16"/>
      <c r="O27" s="16"/>
      <c r="P27" s="16"/>
      <c r="R27" s="102"/>
    </row>
    <row r="28" spans="2:18">
      <c r="B28" s="1191" t="s">
        <v>67</v>
      </c>
      <c r="C28" s="1088"/>
      <c r="D28" s="1088"/>
      <c r="E28" s="1088"/>
      <c r="F28" s="1088"/>
      <c r="G28" s="1088"/>
      <c r="H28" s="1088"/>
      <c r="I28" s="1088"/>
      <c r="J28" s="322" t="s">
        <v>639</v>
      </c>
      <c r="K28" s="322" t="s">
        <v>639</v>
      </c>
      <c r="L28" s="2"/>
      <c r="M28" s="16"/>
      <c r="N28" s="16"/>
      <c r="O28" s="16"/>
      <c r="P28" s="16"/>
      <c r="R28" s="102"/>
    </row>
    <row r="29" spans="2:18">
      <c r="B29" s="1089" t="s">
        <v>15</v>
      </c>
      <c r="C29" s="1090" t="s">
        <v>71</v>
      </c>
      <c r="D29" s="1123"/>
      <c r="E29" s="1123"/>
      <c r="F29" s="1123"/>
      <c r="G29" s="1123"/>
      <c r="H29" s="1123"/>
      <c r="I29" s="1123"/>
      <c r="J29" s="1091" t="s">
        <v>639</v>
      </c>
      <c r="K29" s="1091" t="s">
        <v>639</v>
      </c>
      <c r="L29" s="2"/>
      <c r="M29" s="16"/>
      <c r="N29" s="16"/>
      <c r="O29" s="16"/>
      <c r="P29" s="16"/>
      <c r="R29" s="102"/>
    </row>
    <row r="30" spans="2:18">
      <c r="B30" s="1192" t="s">
        <v>612</v>
      </c>
      <c r="C30" s="1092" t="s">
        <v>78</v>
      </c>
      <c r="D30" s="1158"/>
      <c r="E30" s="1158"/>
      <c r="F30" s="1158"/>
      <c r="G30" s="1158"/>
      <c r="H30" s="1158"/>
      <c r="I30" s="1158"/>
      <c r="J30" s="1035" t="s">
        <v>639</v>
      </c>
      <c r="K30" s="1035" t="s">
        <v>639</v>
      </c>
      <c r="L30" s="2"/>
      <c r="M30" s="16"/>
      <c r="N30" s="16"/>
      <c r="O30" s="16"/>
      <c r="P30" s="16"/>
      <c r="R30" s="102"/>
    </row>
    <row r="31" spans="2:18">
      <c r="B31" s="1191" t="s">
        <v>310</v>
      </c>
      <c r="C31" s="1093" t="s">
        <v>198</v>
      </c>
      <c r="D31" s="1143"/>
      <c r="E31" s="1143"/>
      <c r="F31" s="1143"/>
      <c r="G31" s="1143"/>
      <c r="H31" s="1143"/>
      <c r="I31" s="1143"/>
      <c r="J31" s="1085" t="s">
        <v>5</v>
      </c>
      <c r="K31" s="1085" t="s">
        <v>5</v>
      </c>
      <c r="L31" s="2"/>
      <c r="M31" s="16"/>
      <c r="N31" s="16"/>
      <c r="O31" s="16"/>
      <c r="P31" s="16"/>
      <c r="R31" s="102"/>
    </row>
    <row r="32" spans="2:18">
      <c r="B32" s="1193" t="s">
        <v>197</v>
      </c>
      <c r="C32" s="1093" t="s">
        <v>198</v>
      </c>
      <c r="D32" s="1159"/>
      <c r="E32" s="1159"/>
      <c r="F32" s="1159"/>
      <c r="G32" s="1159"/>
      <c r="H32" s="1159"/>
      <c r="I32" s="1159"/>
      <c r="J32" s="1035" t="s">
        <v>639</v>
      </c>
      <c r="K32" s="1035" t="s">
        <v>639</v>
      </c>
      <c r="L32" s="2"/>
      <c r="M32" s="16"/>
      <c r="N32" s="16"/>
      <c r="O32" s="16"/>
      <c r="P32" s="16"/>
      <c r="R32" s="102"/>
    </row>
    <row r="33" spans="2:18">
      <c r="B33" s="1191" t="s">
        <v>72</v>
      </c>
      <c r="C33" s="1087" t="s">
        <v>74</v>
      </c>
      <c r="D33" s="948"/>
      <c r="E33" s="948"/>
      <c r="F33" s="948"/>
      <c r="G33" s="948"/>
      <c r="H33" s="948"/>
      <c r="I33" s="948"/>
      <c r="J33" s="1085" t="s">
        <v>639</v>
      </c>
      <c r="K33" s="322" t="s">
        <v>639</v>
      </c>
      <c r="L33" s="2"/>
      <c r="M33" s="16"/>
      <c r="N33" s="16"/>
      <c r="O33" s="16"/>
      <c r="P33" s="16"/>
      <c r="R33" s="102"/>
    </row>
    <row r="34" spans="2:18">
      <c r="B34" s="336" t="s">
        <v>75</v>
      </c>
      <c r="C34" s="1092" t="s">
        <v>76</v>
      </c>
      <c r="D34" s="1160"/>
      <c r="E34" s="1160"/>
      <c r="F34" s="1160"/>
      <c r="G34" s="1160"/>
      <c r="H34" s="1160"/>
      <c r="I34" s="1160"/>
      <c r="J34" s="1094" t="s">
        <v>639</v>
      </c>
      <c r="K34" s="1095" t="s">
        <v>639</v>
      </c>
      <c r="L34" s="2"/>
      <c r="M34" s="16"/>
      <c r="N34" s="16"/>
      <c r="O34" s="16"/>
      <c r="P34" s="16"/>
      <c r="R34" s="102"/>
    </row>
    <row r="35" spans="2:18">
      <c r="B35" s="1194" t="s">
        <v>79</v>
      </c>
      <c r="C35" s="1096"/>
      <c r="D35" s="1096"/>
      <c r="E35" s="1096"/>
      <c r="F35" s="1096"/>
      <c r="G35" s="1096"/>
      <c r="H35" s="1096"/>
      <c r="I35" s="1096"/>
      <c r="J35" s="1079"/>
      <c r="K35" s="324"/>
      <c r="L35" s="2"/>
      <c r="M35" s="16"/>
      <c r="N35" s="16"/>
      <c r="O35" s="16"/>
      <c r="P35" s="16"/>
      <c r="R35" s="102"/>
    </row>
    <row r="36" spans="2:18">
      <c r="B36" s="1195" t="s">
        <v>80</v>
      </c>
      <c r="C36" s="229" t="s">
        <v>641</v>
      </c>
      <c r="D36" s="261"/>
      <c r="E36" s="261"/>
      <c r="F36" s="261"/>
      <c r="G36" s="261"/>
      <c r="H36" s="261"/>
      <c r="I36" s="261"/>
      <c r="J36" s="1097" t="s">
        <v>639</v>
      </c>
      <c r="K36" s="1098" t="s">
        <v>5</v>
      </c>
      <c r="L36" s="2"/>
      <c r="M36" s="16"/>
      <c r="N36" s="16"/>
      <c r="O36" s="16"/>
      <c r="P36" s="16"/>
      <c r="R36" s="102"/>
    </row>
    <row r="37" spans="2:18">
      <c r="B37" s="1099"/>
      <c r="C37" s="675" t="s">
        <v>642</v>
      </c>
      <c r="D37" s="242"/>
      <c r="E37" s="242"/>
      <c r="F37" s="242"/>
      <c r="G37" s="242"/>
      <c r="H37" s="242"/>
      <c r="I37" s="242"/>
      <c r="J37" s="1100" t="s">
        <v>639</v>
      </c>
      <c r="K37" s="1101" t="s">
        <v>639</v>
      </c>
      <c r="L37" s="2"/>
      <c r="M37" s="16"/>
      <c r="N37" s="16"/>
      <c r="O37" s="16"/>
      <c r="P37" s="16"/>
      <c r="R37" s="102"/>
    </row>
    <row r="38" spans="2:18">
      <c r="B38" s="1191" t="s">
        <v>81</v>
      </c>
      <c r="C38" s="1102" t="s">
        <v>82</v>
      </c>
      <c r="D38" s="1088"/>
      <c r="E38" s="1088"/>
      <c r="F38" s="1088"/>
      <c r="G38" s="1088"/>
      <c r="H38" s="1088"/>
      <c r="I38" s="1088"/>
      <c r="J38" s="1085" t="s">
        <v>639</v>
      </c>
      <c r="K38" s="322" t="s">
        <v>639</v>
      </c>
      <c r="L38" s="2"/>
      <c r="M38" s="16"/>
      <c r="N38" s="16"/>
      <c r="O38" s="16"/>
      <c r="P38" s="16"/>
      <c r="R38" s="102"/>
    </row>
    <row r="39" spans="2:18">
      <c r="B39" s="1191" t="s">
        <v>183</v>
      </c>
      <c r="C39" s="1103" t="s">
        <v>184</v>
      </c>
      <c r="D39" s="1161"/>
      <c r="E39" s="1161"/>
      <c r="F39" s="1161"/>
      <c r="G39" s="1161"/>
      <c r="H39" s="1161"/>
      <c r="I39" s="1161"/>
      <c r="J39" s="1085" t="s">
        <v>639</v>
      </c>
      <c r="K39" s="322" t="s">
        <v>639</v>
      </c>
      <c r="L39" s="2"/>
      <c r="M39" s="16"/>
      <c r="N39" s="16"/>
      <c r="O39" s="16"/>
      <c r="P39" s="16"/>
      <c r="R39" s="102"/>
    </row>
    <row r="40" spans="2:18">
      <c r="B40" s="1149" t="s">
        <v>22</v>
      </c>
      <c r="C40" s="1104" t="s">
        <v>643</v>
      </c>
      <c r="D40" s="1162"/>
      <c r="E40" s="1162"/>
      <c r="F40" s="1162"/>
      <c r="G40" s="1162"/>
      <c r="H40" s="1162"/>
      <c r="I40" s="1162"/>
      <c r="J40" s="1094" t="s">
        <v>639</v>
      </c>
      <c r="K40" s="1095" t="s">
        <v>639</v>
      </c>
      <c r="L40" s="2"/>
      <c r="M40" s="16"/>
      <c r="N40" s="16"/>
      <c r="O40" s="16"/>
      <c r="P40" s="16"/>
      <c r="R40" s="102"/>
    </row>
    <row r="41" spans="2:18">
      <c r="B41" s="1089"/>
      <c r="C41" s="354" t="s">
        <v>23</v>
      </c>
      <c r="D41" s="943"/>
      <c r="E41" s="943"/>
      <c r="F41" s="943"/>
      <c r="G41" s="943"/>
      <c r="H41" s="943"/>
      <c r="I41" s="943"/>
      <c r="J41" s="1105" t="s">
        <v>639</v>
      </c>
      <c r="K41" s="1091" t="s">
        <v>639</v>
      </c>
      <c r="L41" s="2"/>
      <c r="M41" s="16"/>
      <c r="N41" s="16"/>
      <c r="O41" s="16"/>
      <c r="P41" s="16"/>
      <c r="R41" s="102"/>
    </row>
    <row r="42" spans="2:18">
      <c r="B42" s="1029" t="s">
        <v>290</v>
      </c>
      <c r="C42" s="232" t="s">
        <v>644</v>
      </c>
      <c r="D42" s="641"/>
      <c r="E42" s="641"/>
      <c r="F42" s="641"/>
      <c r="G42" s="641"/>
      <c r="H42" s="641"/>
      <c r="I42" s="641"/>
      <c r="J42" s="1094" t="s">
        <v>639</v>
      </c>
      <c r="K42" s="1095" t="s">
        <v>639</v>
      </c>
      <c r="L42" s="2"/>
      <c r="M42" s="16"/>
      <c r="N42" s="16"/>
      <c r="O42" s="16"/>
      <c r="P42" s="16"/>
      <c r="R42" s="102"/>
    </row>
    <row r="43" spans="2:18">
      <c r="B43" s="1191" t="s">
        <v>9</v>
      </c>
      <c r="C43" s="1088"/>
      <c r="D43" s="1088"/>
      <c r="E43" s="1088"/>
      <c r="F43" s="1088"/>
      <c r="G43" s="1088"/>
      <c r="H43" s="1088"/>
      <c r="I43" s="1088"/>
      <c r="J43" s="1085" t="s">
        <v>639</v>
      </c>
      <c r="K43" s="322" t="s">
        <v>639</v>
      </c>
      <c r="L43" s="2"/>
      <c r="M43" s="16"/>
      <c r="N43" s="16"/>
      <c r="O43" s="16"/>
      <c r="P43" s="16"/>
      <c r="R43" s="102"/>
    </row>
    <row r="44" spans="2:18">
      <c r="B44" s="1196" t="s">
        <v>83</v>
      </c>
      <c r="C44" s="1106" t="s">
        <v>84</v>
      </c>
      <c r="D44" s="1163"/>
      <c r="E44" s="1163"/>
      <c r="F44" s="1163"/>
      <c r="G44" s="1163"/>
      <c r="H44" s="1163"/>
      <c r="I44" s="1163"/>
      <c r="J44" s="1098" t="s">
        <v>5</v>
      </c>
      <c r="K44" s="1098" t="s">
        <v>5</v>
      </c>
      <c r="L44" s="2"/>
      <c r="M44" s="16"/>
      <c r="N44" s="16"/>
      <c r="O44" s="16"/>
      <c r="P44" s="16"/>
      <c r="R44" s="102"/>
    </row>
    <row r="45" spans="2:18">
      <c r="B45" s="1197" t="s">
        <v>85</v>
      </c>
      <c r="C45" s="1107" t="s">
        <v>185</v>
      </c>
      <c r="D45" s="1164"/>
      <c r="E45" s="1164"/>
      <c r="F45" s="1164"/>
      <c r="G45" s="1164"/>
      <c r="H45" s="1164"/>
      <c r="I45" s="1164"/>
      <c r="J45" s="1094" t="s">
        <v>5</v>
      </c>
      <c r="K45" s="334" t="s">
        <v>5</v>
      </c>
      <c r="L45" s="2"/>
      <c r="M45" s="16"/>
      <c r="N45" s="16"/>
      <c r="O45" s="16"/>
      <c r="P45" s="16"/>
      <c r="R45" s="102"/>
    </row>
    <row r="46" spans="2:18">
      <c r="B46" s="1089"/>
      <c r="C46" s="354" t="s">
        <v>86</v>
      </c>
      <c r="D46" s="943"/>
      <c r="E46" s="943"/>
      <c r="F46" s="943"/>
      <c r="G46" s="943"/>
      <c r="H46" s="943"/>
      <c r="I46" s="943"/>
      <c r="J46" s="1105" t="s">
        <v>5</v>
      </c>
      <c r="K46" s="252" t="s">
        <v>5</v>
      </c>
      <c r="L46" s="2"/>
      <c r="M46" s="16"/>
      <c r="N46" s="16"/>
      <c r="O46" s="16"/>
      <c r="P46" s="16"/>
      <c r="R46" s="102"/>
    </row>
    <row r="47" spans="2:18">
      <c r="B47" s="1191" t="s">
        <v>186</v>
      </c>
      <c r="C47" s="1108"/>
      <c r="D47" s="1108"/>
      <c r="E47" s="1108"/>
      <c r="F47" s="1108"/>
      <c r="G47" s="1108"/>
      <c r="H47" s="1108"/>
      <c r="I47" s="1108"/>
      <c r="J47" s="1109" t="s">
        <v>639</v>
      </c>
      <c r="K47" s="256" t="s">
        <v>639</v>
      </c>
      <c r="L47" s="2"/>
      <c r="M47" s="16"/>
      <c r="N47" s="16"/>
      <c r="O47" s="16"/>
      <c r="P47" s="16"/>
      <c r="R47" s="102"/>
    </row>
    <row r="48" spans="2:18">
      <c r="B48" s="332" t="s">
        <v>87</v>
      </c>
      <c r="C48" s="1088"/>
      <c r="D48" s="1088"/>
      <c r="E48" s="1088"/>
      <c r="F48" s="1088"/>
      <c r="G48" s="1088"/>
      <c r="H48" s="1088"/>
      <c r="I48" s="1088"/>
      <c r="J48" s="1085" t="s">
        <v>5</v>
      </c>
      <c r="K48" s="321" t="s">
        <v>5</v>
      </c>
      <c r="L48" s="2"/>
      <c r="M48" s="16"/>
      <c r="N48" s="16"/>
      <c r="O48" s="16"/>
      <c r="P48" s="16"/>
      <c r="R48" s="102"/>
    </row>
    <row r="49" spans="2:18">
      <c r="B49" s="336" t="s">
        <v>24</v>
      </c>
      <c r="C49" s="1110" t="s">
        <v>74</v>
      </c>
      <c r="D49" s="1165"/>
      <c r="E49" s="1165"/>
      <c r="F49" s="1165"/>
      <c r="G49" s="1165"/>
      <c r="H49" s="1165"/>
      <c r="I49" s="1165"/>
      <c r="J49" s="1111" t="s">
        <v>639</v>
      </c>
      <c r="K49" s="257" t="s">
        <v>639</v>
      </c>
      <c r="L49" s="2"/>
      <c r="M49" s="16"/>
      <c r="N49" s="16"/>
      <c r="O49" s="16"/>
      <c r="P49" s="16"/>
      <c r="R49" s="102"/>
    </row>
    <row r="50" spans="2:18">
      <c r="B50" s="1099"/>
      <c r="C50" s="1110" t="s">
        <v>88</v>
      </c>
      <c r="D50" s="1165"/>
      <c r="E50" s="1165"/>
      <c r="F50" s="1165"/>
      <c r="G50" s="1165"/>
      <c r="H50" s="1165"/>
      <c r="I50" s="1165"/>
      <c r="J50" s="1111" t="s">
        <v>5</v>
      </c>
      <c r="K50" s="257" t="s">
        <v>5</v>
      </c>
      <c r="L50" s="2"/>
      <c r="M50" s="16"/>
      <c r="N50" s="16"/>
      <c r="O50" s="16"/>
      <c r="P50" s="16"/>
      <c r="R50" s="102"/>
    </row>
    <row r="51" spans="2:18">
      <c r="B51" s="1099"/>
      <c r="C51" s="1110" t="s">
        <v>89</v>
      </c>
      <c r="D51" s="1165"/>
      <c r="E51" s="1165"/>
      <c r="F51" s="1165"/>
      <c r="G51" s="1165"/>
      <c r="H51" s="1165"/>
      <c r="I51" s="1165"/>
      <c r="J51" s="1111" t="s">
        <v>640</v>
      </c>
      <c r="K51" s="257" t="s">
        <v>639</v>
      </c>
      <c r="L51" s="2"/>
      <c r="M51" s="16"/>
      <c r="N51" s="16"/>
      <c r="O51" s="16"/>
      <c r="P51" s="16"/>
      <c r="R51" s="102"/>
    </row>
    <row r="52" spans="2:18">
      <c r="B52" s="1099"/>
      <c r="C52" s="1110" t="s">
        <v>90</v>
      </c>
      <c r="D52" s="1165"/>
      <c r="E52" s="1165"/>
      <c r="F52" s="1165"/>
      <c r="G52" s="1165"/>
      <c r="H52" s="1165"/>
      <c r="I52" s="1165"/>
      <c r="J52" s="1112" t="s">
        <v>639</v>
      </c>
      <c r="K52" s="257" t="s">
        <v>639</v>
      </c>
      <c r="L52" s="2"/>
      <c r="M52" s="16"/>
      <c r="N52" s="16"/>
      <c r="O52" s="16"/>
      <c r="P52" s="16"/>
      <c r="R52" s="102"/>
    </row>
    <row r="53" spans="2:18">
      <c r="B53" s="1089"/>
      <c r="C53" s="1113" t="s">
        <v>91</v>
      </c>
      <c r="D53" s="1166"/>
      <c r="E53" s="1166"/>
      <c r="F53" s="1166"/>
      <c r="G53" s="1166"/>
      <c r="H53" s="1166"/>
      <c r="I53" s="1166"/>
      <c r="J53" s="1105" t="s">
        <v>640</v>
      </c>
      <c r="K53" s="252" t="s">
        <v>639</v>
      </c>
      <c r="L53" s="2"/>
      <c r="M53" s="16"/>
      <c r="N53" s="16"/>
      <c r="O53" s="16"/>
      <c r="P53" s="16"/>
      <c r="R53" s="102"/>
    </row>
    <row r="54" spans="2:18">
      <c r="B54" s="1198" t="s">
        <v>625</v>
      </c>
      <c r="C54" s="1114" t="s">
        <v>92</v>
      </c>
      <c r="D54" s="1121"/>
      <c r="E54" s="1121"/>
      <c r="F54" s="1121"/>
      <c r="G54" s="1121"/>
      <c r="H54" s="1121"/>
      <c r="I54" s="1121"/>
      <c r="J54" s="1094" t="s">
        <v>5</v>
      </c>
      <c r="K54" s="334" t="s">
        <v>5</v>
      </c>
      <c r="L54" s="2"/>
      <c r="M54" s="16"/>
      <c r="N54" s="16"/>
      <c r="O54" s="16"/>
      <c r="P54" s="16"/>
      <c r="R54" s="102"/>
    </row>
    <row r="55" spans="2:18">
      <c r="B55" s="1199" t="s">
        <v>94</v>
      </c>
      <c r="C55" s="1096"/>
      <c r="D55" s="1096"/>
      <c r="E55" s="1096"/>
      <c r="F55" s="1096"/>
      <c r="G55" s="1096"/>
      <c r="H55" s="1096"/>
      <c r="I55" s="1096"/>
      <c r="J55" s="1079"/>
      <c r="K55" s="324"/>
      <c r="L55" s="2"/>
      <c r="M55" s="16"/>
      <c r="N55" s="16"/>
      <c r="O55" s="16"/>
      <c r="P55" s="16"/>
      <c r="R55" s="102"/>
    </row>
    <row r="56" spans="2:18">
      <c r="B56" s="1449" t="s">
        <v>37</v>
      </c>
      <c r="C56" s="1115" t="s">
        <v>96</v>
      </c>
      <c r="D56" s="1167"/>
      <c r="E56" s="1167"/>
      <c r="F56" s="1167"/>
      <c r="G56" s="1167"/>
      <c r="H56" s="1167"/>
      <c r="I56" s="1167"/>
      <c r="J56" s="1097" t="s">
        <v>639</v>
      </c>
      <c r="K56" s="1098" t="s">
        <v>639</v>
      </c>
      <c r="L56" s="2"/>
      <c r="M56" s="16"/>
      <c r="N56" s="16"/>
      <c r="O56" s="16"/>
      <c r="P56" s="16"/>
      <c r="R56" s="102"/>
    </row>
    <row r="57" spans="2:18">
      <c r="B57" s="1450"/>
      <c r="C57" s="1115" t="s">
        <v>97</v>
      </c>
      <c r="D57" s="1167"/>
      <c r="E57" s="1167"/>
      <c r="F57" s="1167"/>
      <c r="G57" s="1167"/>
      <c r="H57" s="1167"/>
      <c r="I57" s="1167"/>
      <c r="J57" s="1097" t="s">
        <v>5</v>
      </c>
      <c r="K57" s="1098" t="s">
        <v>5</v>
      </c>
      <c r="L57" s="2"/>
      <c r="M57" s="16"/>
      <c r="N57" s="16"/>
      <c r="O57" s="16"/>
      <c r="P57" s="16"/>
      <c r="R57" s="102"/>
    </row>
    <row r="58" spans="2:18">
      <c r="B58" s="1450"/>
      <c r="C58" s="1115" t="s">
        <v>201</v>
      </c>
      <c r="D58" s="1167"/>
      <c r="E58" s="1167"/>
      <c r="F58" s="1167"/>
      <c r="G58" s="1167"/>
      <c r="H58" s="1167"/>
      <c r="I58" s="1167"/>
      <c r="J58" s="1098" t="s">
        <v>639</v>
      </c>
      <c r="K58" s="1097" t="s">
        <v>639</v>
      </c>
      <c r="L58" s="2"/>
      <c r="M58" s="16"/>
      <c r="N58" s="16"/>
      <c r="O58" s="16"/>
      <c r="P58" s="16"/>
      <c r="R58" s="102"/>
    </row>
    <row r="59" spans="2:18">
      <c r="B59" s="1450"/>
      <c r="C59" s="1116" t="s">
        <v>98</v>
      </c>
      <c r="D59" s="1163"/>
      <c r="E59" s="1163"/>
      <c r="F59" s="1163"/>
      <c r="G59" s="1163"/>
      <c r="H59" s="1163"/>
      <c r="I59" s="1163"/>
      <c r="J59" s="1098" t="s">
        <v>639</v>
      </c>
      <c r="K59" s="1098" t="s">
        <v>639</v>
      </c>
      <c r="L59" s="2"/>
      <c r="M59" s="16"/>
      <c r="N59" s="16"/>
      <c r="O59" s="16"/>
      <c r="P59" s="16"/>
      <c r="R59" s="102"/>
    </row>
    <row r="60" spans="2:18">
      <c r="B60" s="1450"/>
      <c r="C60" s="1116" t="s">
        <v>474</v>
      </c>
      <c r="D60" s="1168"/>
      <c r="E60" s="1168"/>
      <c r="F60" s="1168"/>
      <c r="G60" s="1168"/>
      <c r="H60" s="1168"/>
      <c r="I60" s="1168"/>
      <c r="J60" s="1111" t="s">
        <v>5</v>
      </c>
      <c r="K60" s="1117" t="s">
        <v>5</v>
      </c>
      <c r="L60" s="2"/>
      <c r="M60" s="16"/>
      <c r="N60" s="16"/>
      <c r="O60" s="16"/>
      <c r="P60" s="16"/>
      <c r="R60" s="102"/>
    </row>
    <row r="61" spans="2:18">
      <c r="B61" s="1099"/>
      <c r="C61" s="1116" t="s">
        <v>200</v>
      </c>
      <c r="D61" s="1168"/>
      <c r="E61" s="1168"/>
      <c r="F61" s="1168"/>
      <c r="G61" s="1168"/>
      <c r="H61" s="1168"/>
      <c r="I61" s="1168"/>
      <c r="J61" s="1035" t="s">
        <v>5</v>
      </c>
      <c r="K61" s="1118" t="s">
        <v>5</v>
      </c>
      <c r="L61" s="2"/>
      <c r="M61" s="16"/>
      <c r="N61" s="16"/>
      <c r="O61" s="16"/>
      <c r="P61" s="16"/>
      <c r="R61" s="102"/>
    </row>
    <row r="62" spans="2:18">
      <c r="B62" s="332" t="s">
        <v>11</v>
      </c>
      <c r="C62" s="1119"/>
      <c r="D62" s="1119"/>
      <c r="E62" s="1119"/>
      <c r="F62" s="1119"/>
      <c r="G62" s="1119"/>
      <c r="H62" s="1119"/>
      <c r="I62" s="1119"/>
      <c r="J62" s="1085" t="s">
        <v>5</v>
      </c>
      <c r="K62" s="322" t="s">
        <v>5</v>
      </c>
      <c r="L62" s="2"/>
      <c r="M62" s="16"/>
      <c r="N62" s="16"/>
      <c r="O62" s="16"/>
      <c r="P62" s="16"/>
      <c r="R62" s="102"/>
    </row>
    <row r="63" spans="2:18">
      <c r="B63" s="1189" t="s">
        <v>20</v>
      </c>
      <c r="C63" s="1088"/>
      <c r="D63" s="1088"/>
      <c r="E63" s="1088"/>
      <c r="F63" s="1088"/>
      <c r="G63" s="1088"/>
      <c r="H63" s="1088"/>
      <c r="I63" s="1088"/>
      <c r="J63" s="1085" t="s">
        <v>5</v>
      </c>
      <c r="K63" s="322" t="s">
        <v>5</v>
      </c>
      <c r="L63" s="2"/>
      <c r="M63" s="16"/>
      <c r="N63" s="16"/>
      <c r="O63" s="16"/>
      <c r="P63" s="16"/>
      <c r="R63" s="102"/>
    </row>
    <row r="64" spans="2:18">
      <c r="B64" s="1120" t="s">
        <v>645</v>
      </c>
      <c r="C64" s="1121" t="s">
        <v>227</v>
      </c>
      <c r="D64" s="1169"/>
      <c r="E64" s="1169"/>
      <c r="F64" s="1169"/>
      <c r="G64" s="1169"/>
      <c r="H64" s="1169"/>
      <c r="I64" s="1169"/>
      <c r="J64" s="1111" t="s">
        <v>639</v>
      </c>
      <c r="K64" s="1117" t="s">
        <v>639</v>
      </c>
      <c r="L64" s="2"/>
      <c r="M64" s="16"/>
      <c r="N64" s="16"/>
      <c r="O64" s="16"/>
      <c r="P64" s="16"/>
      <c r="R64" s="102"/>
    </row>
    <row r="65" spans="2:18">
      <c r="B65" s="1099"/>
      <c r="C65" s="360" t="s">
        <v>2</v>
      </c>
      <c r="D65" s="370"/>
      <c r="E65" s="370"/>
      <c r="F65" s="370"/>
      <c r="G65" s="370"/>
      <c r="H65" s="370"/>
      <c r="I65" s="370"/>
      <c r="J65" s="1111" t="s">
        <v>5</v>
      </c>
      <c r="K65" s="1117" t="s">
        <v>5</v>
      </c>
      <c r="L65" s="2"/>
      <c r="M65" s="16"/>
      <c r="N65" s="16"/>
      <c r="O65" s="16"/>
      <c r="P65" s="16"/>
      <c r="R65" s="102"/>
    </row>
    <row r="66" spans="2:18">
      <c r="B66" s="1099"/>
      <c r="C66" s="363" t="s">
        <v>100</v>
      </c>
      <c r="D66" s="367"/>
      <c r="E66" s="367"/>
      <c r="F66" s="367"/>
      <c r="G66" s="367"/>
      <c r="H66" s="367"/>
      <c r="I66" s="367"/>
      <c r="J66" s="1111" t="s">
        <v>5</v>
      </c>
      <c r="K66" s="1117" t="s">
        <v>5</v>
      </c>
      <c r="L66" s="2"/>
      <c r="M66" s="16"/>
      <c r="N66" s="16"/>
      <c r="O66" s="16"/>
      <c r="P66" s="16"/>
      <c r="R66" s="102"/>
    </row>
    <row r="67" spans="2:18">
      <c r="B67" s="1099"/>
      <c r="C67" s="363" t="s">
        <v>343</v>
      </c>
      <c r="D67" s="367"/>
      <c r="E67" s="367"/>
      <c r="F67" s="367"/>
      <c r="G67" s="367"/>
      <c r="H67" s="367"/>
      <c r="I67" s="367"/>
      <c r="J67" s="1111" t="s">
        <v>5</v>
      </c>
      <c r="K67" s="1117" t="s">
        <v>5</v>
      </c>
      <c r="L67" s="2"/>
      <c r="M67" s="16"/>
      <c r="N67" s="16"/>
      <c r="O67" s="16"/>
      <c r="P67" s="16"/>
      <c r="R67" s="102"/>
    </row>
    <row r="68" spans="2:18">
      <c r="B68" s="1099"/>
      <c r="C68" s="363" t="s">
        <v>102</v>
      </c>
      <c r="D68" s="367"/>
      <c r="E68" s="367"/>
      <c r="F68" s="367"/>
      <c r="G68" s="367"/>
      <c r="H68" s="367"/>
      <c r="I68" s="367"/>
      <c r="J68" s="1111" t="s">
        <v>5</v>
      </c>
      <c r="K68" s="1117" t="s">
        <v>5</v>
      </c>
      <c r="L68" s="2"/>
      <c r="M68" s="16"/>
      <c r="N68" s="16"/>
      <c r="O68" s="16"/>
      <c r="P68" s="16"/>
      <c r="R68" s="102"/>
    </row>
    <row r="69" spans="2:18">
      <c r="B69" s="1099"/>
      <c r="C69" s="363" t="s">
        <v>101</v>
      </c>
      <c r="D69" s="367"/>
      <c r="E69" s="367"/>
      <c r="F69" s="367"/>
      <c r="G69" s="367"/>
      <c r="H69" s="367"/>
      <c r="I69" s="367"/>
      <c r="J69" s="260" t="s">
        <v>5</v>
      </c>
      <c r="K69" s="257" t="s">
        <v>5</v>
      </c>
      <c r="L69" s="2"/>
      <c r="M69" s="16"/>
      <c r="N69" s="16"/>
      <c r="O69" s="16"/>
      <c r="P69" s="16"/>
      <c r="R69" s="102"/>
    </row>
    <row r="70" spans="2:18">
      <c r="B70" s="1099"/>
      <c r="C70" s="1122" t="s">
        <v>646</v>
      </c>
      <c r="D70" s="1170"/>
      <c r="E70" s="1170"/>
      <c r="F70" s="1170"/>
      <c r="G70" s="1170"/>
      <c r="H70" s="1170"/>
      <c r="I70" s="1170"/>
      <c r="J70" s="1111" t="s">
        <v>5</v>
      </c>
      <c r="K70" s="1117" t="s">
        <v>5</v>
      </c>
      <c r="L70" s="2"/>
      <c r="M70" s="16"/>
      <c r="N70" s="16"/>
      <c r="O70" s="16"/>
      <c r="P70" s="16"/>
      <c r="R70" s="102"/>
    </row>
    <row r="71" spans="2:18">
      <c r="B71" s="1099"/>
      <c r="C71" s="1090" t="s">
        <v>647</v>
      </c>
      <c r="D71" s="1171"/>
      <c r="E71" s="1171"/>
      <c r="F71" s="1171"/>
      <c r="G71" s="1171"/>
      <c r="H71" s="1171"/>
      <c r="I71" s="1171"/>
      <c r="J71" s="1100" t="s">
        <v>217</v>
      </c>
      <c r="K71" s="1101" t="s">
        <v>217</v>
      </c>
      <c r="L71" s="2"/>
      <c r="M71" s="16"/>
      <c r="N71" s="16"/>
      <c r="O71" s="16"/>
      <c r="P71" s="16"/>
      <c r="R71" s="102"/>
    </row>
    <row r="72" spans="2:18">
      <c r="B72" s="1191" t="s">
        <v>105</v>
      </c>
      <c r="C72" s="1088"/>
      <c r="D72" s="1088"/>
      <c r="E72" s="1088"/>
      <c r="F72" s="1088"/>
      <c r="G72" s="1088"/>
      <c r="H72" s="1088"/>
      <c r="I72" s="1088"/>
      <c r="J72" s="1085" t="s">
        <v>5</v>
      </c>
      <c r="K72" s="322" t="s">
        <v>5</v>
      </c>
      <c r="L72" s="2"/>
      <c r="M72" s="16"/>
      <c r="N72" s="16"/>
      <c r="O72" s="16"/>
      <c r="P72" s="16"/>
      <c r="R72" s="102"/>
    </row>
    <row r="73" spans="2:18">
      <c r="B73" s="1200" t="s">
        <v>49</v>
      </c>
      <c r="C73" s="1123"/>
      <c r="D73" s="1123"/>
      <c r="E73" s="1123"/>
      <c r="F73" s="1123"/>
      <c r="G73" s="1123"/>
      <c r="H73" s="1123"/>
      <c r="I73" s="1123"/>
      <c r="J73" s="1105" t="s">
        <v>5</v>
      </c>
      <c r="K73" s="1091" t="s">
        <v>5</v>
      </c>
      <c r="L73" s="2"/>
      <c r="M73" s="16"/>
      <c r="N73" s="16"/>
      <c r="O73" s="16"/>
      <c r="P73" s="16"/>
      <c r="R73" s="102"/>
    </row>
    <row r="74" spans="2:18">
      <c r="B74" s="332" t="s">
        <v>203</v>
      </c>
      <c r="C74" s="1088"/>
      <c r="D74" s="1108"/>
      <c r="E74" s="1108"/>
      <c r="F74" s="1108"/>
      <c r="G74" s="1108"/>
      <c r="H74" s="1108"/>
      <c r="I74" s="1108"/>
      <c r="J74" s="1105" t="s">
        <v>639</v>
      </c>
      <c r="K74" s="1091" t="s">
        <v>639</v>
      </c>
      <c r="L74" s="2"/>
      <c r="M74" s="16"/>
      <c r="N74" s="16"/>
      <c r="O74" s="16"/>
      <c r="P74" s="16"/>
      <c r="R74" s="102"/>
    </row>
    <row r="75" spans="2:18">
      <c r="B75" s="1200" t="s">
        <v>107</v>
      </c>
      <c r="C75" s="1090" t="s">
        <v>108</v>
      </c>
      <c r="D75" s="1108"/>
      <c r="E75" s="1108"/>
      <c r="F75" s="1108"/>
      <c r="G75" s="1108"/>
      <c r="H75" s="1108"/>
      <c r="I75" s="1108"/>
      <c r="J75" s="1085" t="s">
        <v>639</v>
      </c>
      <c r="K75" s="322" t="s">
        <v>639</v>
      </c>
      <c r="L75" s="2"/>
      <c r="M75" s="16"/>
      <c r="N75" s="16"/>
      <c r="O75" s="16"/>
      <c r="P75" s="16"/>
      <c r="R75" s="102"/>
    </row>
    <row r="76" spans="2:18">
      <c r="B76" s="1201" t="s">
        <v>109</v>
      </c>
      <c r="C76" s="1090" t="s">
        <v>108</v>
      </c>
      <c r="D76" s="1108"/>
      <c r="E76" s="1108"/>
      <c r="F76" s="1108"/>
      <c r="G76" s="1108"/>
      <c r="H76" s="1108"/>
      <c r="I76" s="1108"/>
      <c r="J76" s="1109" t="s">
        <v>639</v>
      </c>
      <c r="K76" s="1124" t="s">
        <v>639</v>
      </c>
      <c r="L76" s="2"/>
      <c r="M76" s="16"/>
      <c r="N76" s="16"/>
      <c r="O76" s="16"/>
      <c r="P76" s="16"/>
      <c r="R76" s="102"/>
    </row>
    <row r="77" spans="2:18">
      <c r="B77" s="1200" t="s">
        <v>110</v>
      </c>
      <c r="C77" s="1187" t="s">
        <v>108</v>
      </c>
      <c r="D77" s="1172"/>
      <c r="E77" s="1172"/>
      <c r="F77" s="1172"/>
      <c r="G77" s="1172"/>
      <c r="H77" s="1172"/>
      <c r="I77" s="1172"/>
      <c r="J77" s="1105" t="s">
        <v>639</v>
      </c>
      <c r="K77" s="1091" t="s">
        <v>639</v>
      </c>
      <c r="L77" s="2"/>
      <c r="M77" s="16"/>
      <c r="N77" s="16"/>
      <c r="O77" s="16"/>
      <c r="P77" s="16"/>
      <c r="R77" s="102"/>
    </row>
    <row r="78" spans="2:18">
      <c r="B78" s="1191" t="s">
        <v>202</v>
      </c>
      <c r="C78" s="1088"/>
      <c r="D78" s="1088"/>
      <c r="E78" s="1088"/>
      <c r="F78" s="1088"/>
      <c r="G78" s="1088"/>
      <c r="H78" s="1088"/>
      <c r="I78" s="1188"/>
      <c r="J78" s="1105" t="s">
        <v>5</v>
      </c>
      <c r="K78" s="1091" t="s">
        <v>5</v>
      </c>
      <c r="L78" s="2"/>
      <c r="M78" s="16"/>
      <c r="N78" s="16"/>
      <c r="O78" s="16"/>
      <c r="P78" s="16"/>
      <c r="R78" s="102"/>
    </row>
    <row r="79" spans="2:18">
      <c r="B79" s="336" t="s">
        <v>189</v>
      </c>
      <c r="C79" s="1088"/>
      <c r="D79" s="1108"/>
      <c r="E79" s="1108"/>
      <c r="F79" s="1108"/>
      <c r="G79" s="1108"/>
      <c r="H79" s="1108"/>
      <c r="I79" s="1108"/>
      <c r="J79" s="1105" t="s">
        <v>639</v>
      </c>
      <c r="K79" s="1091" t="s">
        <v>639</v>
      </c>
      <c r="L79" s="2"/>
      <c r="M79" s="16"/>
      <c r="N79" s="16"/>
      <c r="O79" s="16"/>
      <c r="P79" s="16"/>
      <c r="R79" s="102"/>
    </row>
    <row r="80" spans="2:18">
      <c r="B80" s="1125" t="s">
        <v>648</v>
      </c>
      <c r="C80" s="1126" t="s">
        <v>649</v>
      </c>
      <c r="D80" s="1173"/>
      <c r="E80" s="1173"/>
      <c r="F80" s="1173"/>
      <c r="G80" s="1173"/>
      <c r="H80" s="1173"/>
      <c r="I80" s="1173"/>
      <c r="J80" s="1094" t="s">
        <v>5</v>
      </c>
      <c r="K80" s="1095" t="s">
        <v>6</v>
      </c>
      <c r="L80" s="2"/>
      <c r="M80" s="16"/>
      <c r="N80" s="16"/>
      <c r="O80" s="16"/>
      <c r="P80" s="16"/>
      <c r="R80" s="102"/>
    </row>
    <row r="81" spans="2:18">
      <c r="B81" s="1127"/>
      <c r="C81" s="1128" t="s">
        <v>313</v>
      </c>
      <c r="D81" s="1174"/>
      <c r="E81" s="1174"/>
      <c r="F81" s="1174"/>
      <c r="G81" s="1174"/>
      <c r="H81" s="1174"/>
      <c r="I81" s="1174"/>
      <c r="J81" s="1035" t="s">
        <v>6</v>
      </c>
      <c r="K81" s="1118" t="s">
        <v>5</v>
      </c>
      <c r="L81" s="2"/>
      <c r="M81" s="16"/>
      <c r="N81" s="16"/>
      <c r="O81" s="16"/>
      <c r="P81" s="16"/>
      <c r="R81" s="102"/>
    </row>
    <row r="82" spans="2:18">
      <c r="B82" s="1129" t="s">
        <v>650</v>
      </c>
      <c r="C82" s="1093" t="s">
        <v>198</v>
      </c>
      <c r="D82" s="1143"/>
      <c r="E82" s="1143"/>
      <c r="F82" s="1143"/>
      <c r="G82" s="1143"/>
      <c r="H82" s="1143"/>
      <c r="I82" s="1143"/>
      <c r="J82" s="1085" t="s">
        <v>639</v>
      </c>
      <c r="K82" s="322" t="s">
        <v>639</v>
      </c>
      <c r="L82" s="2"/>
      <c r="M82" s="16"/>
      <c r="N82" s="16"/>
      <c r="O82" s="16"/>
      <c r="P82" s="16"/>
      <c r="R82" s="102"/>
    </row>
    <row r="83" spans="2:18" ht="20.05">
      <c r="B83" s="1410" t="s">
        <v>0</v>
      </c>
      <c r="C83" s="1410"/>
      <c r="D83" s="1410"/>
      <c r="E83" s="1410"/>
      <c r="F83" s="1410"/>
      <c r="G83" s="1410"/>
      <c r="H83" s="1410"/>
      <c r="I83" s="1410"/>
      <c r="J83" s="1410"/>
      <c r="K83" s="1410"/>
      <c r="L83" s="2"/>
      <c r="M83" s="16"/>
      <c r="N83" s="16"/>
      <c r="O83" s="16"/>
      <c r="P83" s="16"/>
      <c r="R83" s="102"/>
    </row>
    <row r="84" spans="2:18">
      <c r="B84" s="1194" t="s">
        <v>10</v>
      </c>
      <c r="C84" s="1096"/>
      <c r="D84" s="1096"/>
      <c r="E84" s="1096"/>
      <c r="F84" s="1096"/>
      <c r="G84" s="1096"/>
      <c r="H84" s="1096"/>
      <c r="I84" s="1096"/>
      <c r="J84" s="1079"/>
      <c r="K84" s="324"/>
      <c r="L84" s="2"/>
      <c r="M84" s="16"/>
      <c r="N84" s="16"/>
      <c r="O84" s="16"/>
      <c r="P84" s="16"/>
      <c r="R84" s="102"/>
    </row>
    <row r="85" spans="2:18">
      <c r="B85" s="333" t="s">
        <v>112</v>
      </c>
      <c r="C85" s="353" t="s">
        <v>113</v>
      </c>
      <c r="D85" s="357"/>
      <c r="E85" s="357"/>
      <c r="F85" s="357"/>
      <c r="G85" s="357"/>
      <c r="H85" s="357"/>
      <c r="I85" s="357"/>
      <c r="J85" s="1094" t="s">
        <v>639</v>
      </c>
      <c r="K85" s="1095" t="s">
        <v>639</v>
      </c>
      <c r="L85" s="2"/>
      <c r="M85" s="16"/>
      <c r="N85" s="16"/>
      <c r="O85" s="16"/>
      <c r="P85" s="16"/>
      <c r="R85" s="102"/>
    </row>
    <row r="86" spans="2:18">
      <c r="B86" s="1089"/>
      <c r="C86" s="354" t="s">
        <v>114</v>
      </c>
      <c r="D86" s="943"/>
      <c r="E86" s="943"/>
      <c r="F86" s="943"/>
      <c r="G86" s="943"/>
      <c r="H86" s="943"/>
      <c r="I86" s="943"/>
      <c r="J86" s="1105" t="s">
        <v>639</v>
      </c>
      <c r="K86" s="1091" t="s">
        <v>639</v>
      </c>
      <c r="L86" s="2"/>
      <c r="M86" s="16"/>
      <c r="N86" s="16"/>
      <c r="O86" s="16"/>
      <c r="P86" s="16"/>
      <c r="R86" s="102"/>
    </row>
    <row r="87" spans="2:18" ht="26.75">
      <c r="B87" s="1029" t="s">
        <v>115</v>
      </c>
      <c r="C87" s="1130" t="s">
        <v>116</v>
      </c>
      <c r="D87" s="1175"/>
      <c r="E87" s="1175"/>
      <c r="F87" s="1175"/>
      <c r="G87" s="1175"/>
      <c r="H87" s="1175"/>
      <c r="I87" s="1175"/>
      <c r="J87" s="1094" t="s">
        <v>5</v>
      </c>
      <c r="K87" s="1095" t="s">
        <v>5</v>
      </c>
      <c r="L87" s="2"/>
      <c r="M87" s="16"/>
      <c r="N87" s="16"/>
      <c r="O87" s="16"/>
      <c r="P87" s="16"/>
      <c r="R87" s="102"/>
    </row>
    <row r="88" spans="2:18">
      <c r="B88" s="332" t="s">
        <v>117</v>
      </c>
      <c r="C88" s="352" t="s">
        <v>118</v>
      </c>
      <c r="D88" s="944"/>
      <c r="E88" s="944"/>
      <c r="F88" s="944"/>
      <c r="G88" s="944"/>
      <c r="H88" s="944"/>
      <c r="I88" s="944"/>
      <c r="J88" s="1094" t="s">
        <v>5</v>
      </c>
      <c r="K88" s="1095" t="s">
        <v>5</v>
      </c>
      <c r="L88" s="2"/>
      <c r="M88" s="16"/>
      <c r="N88" s="16"/>
      <c r="O88" s="16"/>
      <c r="P88" s="16"/>
      <c r="R88" s="102"/>
    </row>
    <row r="89" spans="2:18">
      <c r="B89" s="1195" t="s">
        <v>613</v>
      </c>
      <c r="C89" s="1088"/>
      <c r="D89" s="1088"/>
      <c r="E89" s="1088"/>
      <c r="F89" s="1088"/>
      <c r="G89" s="1088"/>
      <c r="H89" s="1088"/>
      <c r="I89" s="1088"/>
      <c r="J89" s="1085" t="s">
        <v>639</v>
      </c>
      <c r="K89" s="322" t="s">
        <v>5</v>
      </c>
      <c r="L89" s="2"/>
      <c r="M89" s="16"/>
      <c r="N89" s="16"/>
      <c r="O89" s="16"/>
      <c r="P89" s="16"/>
      <c r="R89" s="102"/>
    </row>
    <row r="90" spans="2:18">
      <c r="B90" s="333" t="s">
        <v>119</v>
      </c>
      <c r="C90" s="1122" t="s">
        <v>93</v>
      </c>
      <c r="D90" s="1170"/>
      <c r="E90" s="1170"/>
      <c r="F90" s="1170"/>
      <c r="G90" s="1170"/>
      <c r="H90" s="1170"/>
      <c r="I90" s="1170"/>
      <c r="J90" s="1111" t="s">
        <v>639</v>
      </c>
      <c r="K90" s="1117" t="s">
        <v>639</v>
      </c>
      <c r="L90" s="2"/>
      <c r="M90" s="16"/>
      <c r="N90" s="16"/>
      <c r="O90" s="16"/>
      <c r="P90" s="16"/>
      <c r="R90" s="102"/>
    </row>
    <row r="91" spans="2:18">
      <c r="B91" s="332" t="s">
        <v>331</v>
      </c>
      <c r="C91" s="1088"/>
      <c r="D91" s="1088"/>
      <c r="E91" s="1088"/>
      <c r="F91" s="1088"/>
      <c r="G91" s="1088"/>
      <c r="H91" s="1088"/>
      <c r="I91" s="1088"/>
      <c r="J91" s="1085" t="s">
        <v>5</v>
      </c>
      <c r="K91" s="322" t="s">
        <v>5</v>
      </c>
      <c r="L91" s="2"/>
      <c r="M91" s="16"/>
      <c r="N91" s="16"/>
      <c r="O91" s="16"/>
      <c r="P91" s="16"/>
      <c r="R91" s="102"/>
    </row>
    <row r="92" spans="2:18">
      <c r="B92" s="1029" t="s">
        <v>19</v>
      </c>
      <c r="C92" s="1088"/>
      <c r="D92" s="1088"/>
      <c r="E92" s="1088"/>
      <c r="F92" s="1088"/>
      <c r="G92" s="1088"/>
      <c r="H92" s="1088"/>
      <c r="I92" s="1088"/>
      <c r="J92" s="1085" t="s">
        <v>639</v>
      </c>
      <c r="K92" s="322" t="s">
        <v>639</v>
      </c>
      <c r="L92" s="2"/>
      <c r="M92" s="16"/>
      <c r="N92" s="16"/>
      <c r="O92" s="16"/>
      <c r="P92" s="16"/>
      <c r="R92" s="102"/>
    </row>
    <row r="93" spans="2:18">
      <c r="B93" s="1131" t="s">
        <v>651</v>
      </c>
      <c r="C93" s="1114" t="s">
        <v>12</v>
      </c>
      <c r="D93" s="1121"/>
      <c r="E93" s="1121"/>
      <c r="F93" s="1121"/>
      <c r="G93" s="1121"/>
      <c r="H93" s="1121"/>
      <c r="I93" s="1121"/>
      <c r="J93" s="1094" t="s">
        <v>5</v>
      </c>
      <c r="K93" s="1095" t="s">
        <v>5</v>
      </c>
      <c r="L93" s="2"/>
      <c r="M93" s="16"/>
      <c r="N93" s="16"/>
      <c r="O93" s="16"/>
      <c r="P93" s="16"/>
      <c r="R93" s="102"/>
    </row>
    <row r="94" spans="2:18">
      <c r="B94" s="1099"/>
      <c r="C94" s="1122" t="s">
        <v>268</v>
      </c>
      <c r="D94" s="1170"/>
      <c r="E94" s="1170"/>
      <c r="F94" s="1170"/>
      <c r="G94" s="1170"/>
      <c r="H94" s="1170"/>
      <c r="I94" s="1170"/>
      <c r="J94" s="1111" t="s">
        <v>639</v>
      </c>
      <c r="K94" s="1117" t="s">
        <v>639</v>
      </c>
      <c r="L94" s="2"/>
      <c r="M94" s="16"/>
      <c r="N94" s="16"/>
      <c r="O94" s="16"/>
      <c r="P94" s="16"/>
      <c r="R94" s="102"/>
    </row>
    <row r="95" spans="2:18">
      <c r="B95" s="1099"/>
      <c r="C95" s="1122" t="s">
        <v>269</v>
      </c>
      <c r="D95" s="1170"/>
      <c r="E95" s="1170"/>
      <c r="F95" s="1170"/>
      <c r="G95" s="1170"/>
      <c r="H95" s="1170"/>
      <c r="I95" s="1170"/>
      <c r="J95" s="1111" t="s">
        <v>639</v>
      </c>
      <c r="K95" s="1117" t="s">
        <v>639</v>
      </c>
      <c r="L95" s="2"/>
      <c r="M95" s="16"/>
      <c r="N95" s="16"/>
      <c r="O95" s="16"/>
      <c r="P95" s="16"/>
      <c r="R95" s="102"/>
    </row>
    <row r="96" spans="2:18">
      <c r="B96" s="1099"/>
      <c r="C96" s="1122" t="s">
        <v>270</v>
      </c>
      <c r="D96" s="1170"/>
      <c r="E96" s="1170"/>
      <c r="F96" s="1170"/>
      <c r="G96" s="1170"/>
      <c r="H96" s="1170"/>
      <c r="I96" s="1170"/>
      <c r="J96" s="1111" t="s">
        <v>640</v>
      </c>
      <c r="K96" s="1117" t="s">
        <v>639</v>
      </c>
      <c r="L96" s="2"/>
      <c r="M96" s="16"/>
      <c r="N96" s="16"/>
      <c r="O96" s="16"/>
      <c r="P96" s="16"/>
      <c r="R96" s="102"/>
    </row>
    <row r="97" spans="2:18">
      <c r="B97" s="1099"/>
      <c r="C97" s="1443" t="s">
        <v>652</v>
      </c>
      <c r="D97" s="1444"/>
      <c r="E97" s="1444"/>
      <c r="F97" s="1444"/>
      <c r="G97" s="1444"/>
      <c r="H97" s="1444"/>
      <c r="I97" s="1445"/>
      <c r="J97" s="1117" t="s">
        <v>5</v>
      </c>
      <c r="K97" s="1111" t="s">
        <v>6</v>
      </c>
      <c r="L97" s="2"/>
      <c r="M97" s="16"/>
      <c r="N97" s="16"/>
      <c r="O97" s="16"/>
      <c r="P97" s="16"/>
      <c r="R97" s="102"/>
    </row>
    <row r="98" spans="2:18">
      <c r="B98" s="1099"/>
      <c r="C98" s="1446" t="s">
        <v>653</v>
      </c>
      <c r="D98" s="1447"/>
      <c r="E98" s="1447"/>
      <c r="F98" s="1447"/>
      <c r="G98" s="1447"/>
      <c r="H98" s="1447"/>
      <c r="I98" s="1448"/>
      <c r="J98" s="1111" t="s">
        <v>6</v>
      </c>
      <c r="K98" s="1117" t="s">
        <v>5</v>
      </c>
      <c r="L98" s="2"/>
      <c r="M98" s="16"/>
      <c r="N98" s="16"/>
      <c r="O98" s="16"/>
      <c r="P98" s="16"/>
      <c r="R98" s="102"/>
    </row>
    <row r="99" spans="2:18">
      <c r="B99" s="343" t="s">
        <v>172</v>
      </c>
      <c r="C99" s="1102" t="s">
        <v>126</v>
      </c>
      <c r="D99" s="1088"/>
      <c r="E99" s="1088"/>
      <c r="F99" s="1088"/>
      <c r="G99" s="1088"/>
      <c r="H99" s="1088"/>
      <c r="I99" s="1088"/>
      <c r="J99" s="322" t="s">
        <v>217</v>
      </c>
      <c r="K99" s="1085" t="s">
        <v>217</v>
      </c>
      <c r="L99" s="2"/>
      <c r="M99" s="16"/>
      <c r="N99" s="16"/>
      <c r="O99" s="16"/>
      <c r="P99" s="16"/>
      <c r="R99" s="102"/>
    </row>
    <row r="100" spans="2:18">
      <c r="B100" s="1202" t="s">
        <v>315</v>
      </c>
      <c r="C100" s="1102" t="s">
        <v>654</v>
      </c>
      <c r="D100" s="1088"/>
      <c r="E100" s="1088"/>
      <c r="F100" s="1088"/>
      <c r="G100" s="1088"/>
      <c r="H100" s="1088"/>
      <c r="I100" s="1088"/>
      <c r="J100" s="322" t="s">
        <v>639</v>
      </c>
      <c r="K100" s="322" t="s">
        <v>639</v>
      </c>
      <c r="L100" s="2"/>
      <c r="M100" s="16"/>
      <c r="N100" s="16"/>
      <c r="O100" s="16"/>
      <c r="P100" s="16"/>
      <c r="R100" s="102"/>
    </row>
    <row r="101" spans="2:18">
      <c r="B101" s="1202" t="s">
        <v>128</v>
      </c>
      <c r="C101" s="1088"/>
      <c r="D101" s="1088"/>
      <c r="E101" s="1088"/>
      <c r="F101" s="1088"/>
      <c r="G101" s="1088"/>
      <c r="H101" s="1088"/>
      <c r="I101" s="1088"/>
      <c r="J101" s="1085" t="s">
        <v>639</v>
      </c>
      <c r="K101" s="322" t="s">
        <v>639</v>
      </c>
      <c r="L101" s="2"/>
      <c r="M101" s="16"/>
      <c r="N101" s="16"/>
      <c r="O101" s="16"/>
      <c r="P101" s="16"/>
      <c r="R101" s="102"/>
    </row>
    <row r="102" spans="2:18">
      <c r="B102" s="1189" t="s">
        <v>1</v>
      </c>
      <c r="C102" s="1088"/>
      <c r="D102" s="1171"/>
      <c r="E102" s="1171"/>
      <c r="F102" s="1171"/>
      <c r="G102" s="1171"/>
      <c r="H102" s="1171"/>
      <c r="I102" s="1171"/>
      <c r="J102" s="1118" t="s">
        <v>5</v>
      </c>
      <c r="K102" s="1118" t="s">
        <v>5</v>
      </c>
      <c r="L102" s="2"/>
      <c r="M102" s="16"/>
      <c r="N102" s="16"/>
      <c r="O102" s="16"/>
      <c r="P102" s="16"/>
      <c r="R102" s="102"/>
    </row>
    <row r="103" spans="2:18">
      <c r="B103" s="1189" t="s">
        <v>347</v>
      </c>
      <c r="C103" s="1088"/>
      <c r="D103" s="1088"/>
      <c r="E103" s="1088"/>
      <c r="F103" s="1088"/>
      <c r="G103" s="1088"/>
      <c r="H103" s="1088"/>
      <c r="I103" s="1088"/>
      <c r="J103" s="322" t="s">
        <v>5</v>
      </c>
      <c r="K103" s="322" t="s">
        <v>5</v>
      </c>
      <c r="L103" s="2"/>
      <c r="M103" s="16"/>
      <c r="N103" s="16"/>
      <c r="O103" s="16"/>
      <c r="P103" s="16"/>
      <c r="R103" s="102"/>
    </row>
    <row r="104" spans="2:18">
      <c r="B104" s="1203" t="s">
        <v>13</v>
      </c>
      <c r="C104" s="1096"/>
      <c r="D104" s="1096"/>
      <c r="E104" s="1096"/>
      <c r="F104" s="1096"/>
      <c r="G104" s="1096"/>
      <c r="H104" s="1096"/>
      <c r="I104" s="1096"/>
      <c r="J104" s="1079"/>
      <c r="K104" s="324"/>
      <c r="L104" s="2"/>
      <c r="M104" s="16"/>
      <c r="N104" s="16"/>
      <c r="O104" s="16"/>
      <c r="P104" s="16"/>
      <c r="R104" s="102"/>
    </row>
    <row r="105" spans="2:18">
      <c r="B105" s="1042" t="s">
        <v>31</v>
      </c>
      <c r="C105" s="353" t="s">
        <v>130</v>
      </c>
      <c r="D105" s="357"/>
      <c r="E105" s="357"/>
      <c r="F105" s="357"/>
      <c r="G105" s="357"/>
      <c r="H105" s="357"/>
      <c r="I105" s="357"/>
      <c r="J105" s="1094" t="s">
        <v>639</v>
      </c>
      <c r="K105" s="1095" t="s">
        <v>639</v>
      </c>
      <c r="L105" s="2"/>
      <c r="M105" s="16"/>
      <c r="N105" s="16"/>
      <c r="O105" s="16"/>
      <c r="P105" s="16"/>
      <c r="R105" s="102"/>
    </row>
    <row r="106" spans="2:18">
      <c r="B106" s="1099"/>
      <c r="C106" s="360" t="s">
        <v>131</v>
      </c>
      <c r="D106" s="370"/>
      <c r="E106" s="370"/>
      <c r="F106" s="370"/>
      <c r="G106" s="370"/>
      <c r="H106" s="370"/>
      <c r="I106" s="370"/>
      <c r="J106" s="1111" t="s">
        <v>640</v>
      </c>
      <c r="K106" s="1117" t="s">
        <v>5</v>
      </c>
      <c r="L106" s="2"/>
      <c r="M106" s="16"/>
      <c r="N106" s="16"/>
      <c r="O106" s="16"/>
      <c r="P106" s="16"/>
      <c r="R106" s="102"/>
    </row>
    <row r="107" spans="2:18">
      <c r="B107" s="1099"/>
      <c r="C107" s="363" t="s">
        <v>348</v>
      </c>
      <c r="D107" s="367"/>
      <c r="E107" s="367"/>
      <c r="F107" s="367"/>
      <c r="G107" s="367"/>
      <c r="H107" s="367"/>
      <c r="I107" s="367"/>
      <c r="J107" s="1111" t="s">
        <v>5</v>
      </c>
      <c r="K107" s="1117" t="s">
        <v>5</v>
      </c>
      <c r="L107" s="2"/>
      <c r="M107" s="16"/>
      <c r="N107" s="16"/>
      <c r="O107" s="16"/>
      <c r="P107" s="16"/>
      <c r="R107" s="102"/>
    </row>
    <row r="108" spans="2:18">
      <c r="B108" s="1099"/>
      <c r="C108" s="1132" t="s">
        <v>132</v>
      </c>
      <c r="D108" s="1176"/>
      <c r="E108" s="1176"/>
      <c r="F108" s="1176"/>
      <c r="G108" s="1176"/>
      <c r="H108" s="1176"/>
      <c r="I108" s="1176"/>
      <c r="J108" s="1111" t="s">
        <v>639</v>
      </c>
      <c r="K108" s="1117" t="s">
        <v>639</v>
      </c>
      <c r="L108" s="2"/>
      <c r="M108" s="16"/>
      <c r="N108" s="16"/>
      <c r="O108" s="16"/>
      <c r="P108" s="16"/>
      <c r="R108" s="102"/>
    </row>
    <row r="109" spans="2:18">
      <c r="B109" s="1099"/>
      <c r="C109" s="1132" t="s">
        <v>133</v>
      </c>
      <c r="D109" s="1176"/>
      <c r="E109" s="1176"/>
      <c r="F109" s="1176"/>
      <c r="G109" s="1176"/>
      <c r="H109" s="1176"/>
      <c r="I109" s="1176"/>
      <c r="J109" s="1111" t="s">
        <v>639</v>
      </c>
      <c r="K109" s="1117" t="s">
        <v>639</v>
      </c>
      <c r="L109" s="2"/>
      <c r="M109" s="16"/>
      <c r="N109" s="16"/>
      <c r="O109" s="16"/>
      <c r="P109" s="16"/>
      <c r="R109" s="102"/>
    </row>
    <row r="110" spans="2:18">
      <c r="B110" s="1089"/>
      <c r="C110" s="354" t="s">
        <v>134</v>
      </c>
      <c r="D110" s="943"/>
      <c r="E110" s="943"/>
      <c r="F110" s="943"/>
      <c r="G110" s="943"/>
      <c r="H110" s="943"/>
      <c r="I110" s="943"/>
      <c r="J110" s="1105" t="s">
        <v>5</v>
      </c>
      <c r="K110" s="1091" t="s">
        <v>5</v>
      </c>
      <c r="L110" s="2"/>
      <c r="M110" s="16"/>
      <c r="N110" s="16"/>
      <c r="O110" s="16"/>
      <c r="P110" s="16"/>
      <c r="R110" s="102"/>
    </row>
    <row r="111" spans="2:18">
      <c r="B111" s="333" t="s">
        <v>33</v>
      </c>
      <c r="C111" s="1132" t="s">
        <v>136</v>
      </c>
      <c r="D111" s="1177"/>
      <c r="E111" s="1177"/>
      <c r="F111" s="1177"/>
      <c r="G111" s="1177"/>
      <c r="H111" s="1177"/>
      <c r="I111" s="1177"/>
      <c r="J111" s="1094" t="s">
        <v>639</v>
      </c>
      <c r="K111" s="1095" t="s">
        <v>639</v>
      </c>
      <c r="L111" s="2"/>
      <c r="M111" s="16"/>
      <c r="N111" s="16"/>
      <c r="O111" s="16"/>
      <c r="P111" s="16"/>
      <c r="R111" s="102"/>
    </row>
    <row r="112" spans="2:18">
      <c r="B112" s="1099"/>
      <c r="C112" s="1132" t="s">
        <v>135</v>
      </c>
      <c r="D112" s="1176"/>
      <c r="E112" s="1176"/>
      <c r="F112" s="1176"/>
      <c r="G112" s="1176"/>
      <c r="H112" s="1176"/>
      <c r="I112" s="1176"/>
      <c r="J112" s="1111" t="s">
        <v>639</v>
      </c>
      <c r="K112" s="1117" t="s">
        <v>639</v>
      </c>
      <c r="L112" s="2"/>
      <c r="M112" s="16"/>
      <c r="N112" s="16"/>
      <c r="O112" s="16"/>
      <c r="P112" s="16"/>
      <c r="R112" s="102"/>
    </row>
    <row r="113" spans="2:18">
      <c r="B113" s="1099"/>
      <c r="C113" s="1132" t="s">
        <v>137</v>
      </c>
      <c r="D113" s="1176"/>
      <c r="E113" s="1176"/>
      <c r="F113" s="1176"/>
      <c r="G113" s="1176"/>
      <c r="H113" s="1176"/>
      <c r="I113" s="1176"/>
      <c r="J113" s="1111" t="s">
        <v>639</v>
      </c>
      <c r="K113" s="1091" t="s">
        <v>639</v>
      </c>
      <c r="L113" s="2"/>
      <c r="M113" s="16"/>
      <c r="N113" s="16"/>
      <c r="O113" s="16"/>
      <c r="P113" s="16"/>
      <c r="R113" s="102"/>
    </row>
    <row r="114" spans="2:18">
      <c r="B114" s="332" t="s">
        <v>138</v>
      </c>
      <c r="C114" s="1088"/>
      <c r="D114" s="1088"/>
      <c r="E114" s="1088"/>
      <c r="F114" s="1088"/>
      <c r="G114" s="1088"/>
      <c r="H114" s="1088"/>
      <c r="I114" s="1088"/>
      <c r="J114" s="1085" t="s">
        <v>640</v>
      </c>
      <c r="K114" s="1098" t="s">
        <v>5</v>
      </c>
      <c r="L114" s="2"/>
      <c r="M114" s="16"/>
      <c r="N114" s="16"/>
      <c r="O114" s="16"/>
      <c r="P114" s="16"/>
      <c r="R114" s="102"/>
    </row>
    <row r="115" spans="2:18">
      <c r="B115" s="336" t="s">
        <v>139</v>
      </c>
      <c r="C115" s="363" t="s">
        <v>141</v>
      </c>
      <c r="D115" s="370"/>
      <c r="E115" s="370"/>
      <c r="F115" s="370"/>
      <c r="G115" s="370"/>
      <c r="H115" s="370"/>
      <c r="I115" s="370"/>
      <c r="J115" s="1094" t="s">
        <v>5</v>
      </c>
      <c r="K115" s="1095" t="s">
        <v>5</v>
      </c>
      <c r="L115" s="2"/>
      <c r="M115" s="16"/>
      <c r="N115" s="16"/>
      <c r="O115" s="16"/>
      <c r="P115" s="16"/>
      <c r="R115" s="102"/>
    </row>
    <row r="116" spans="2:18">
      <c r="B116" s="1099"/>
      <c r="C116" s="354" t="s">
        <v>142</v>
      </c>
      <c r="D116" s="359"/>
      <c r="E116" s="359"/>
      <c r="F116" s="359"/>
      <c r="G116" s="359"/>
      <c r="H116" s="359"/>
      <c r="I116" s="359"/>
      <c r="J116" s="1111" t="s">
        <v>5</v>
      </c>
      <c r="K116" s="1117" t="s">
        <v>5</v>
      </c>
      <c r="L116" s="2"/>
      <c r="M116" s="16"/>
      <c r="N116" s="16"/>
      <c r="O116" s="16"/>
      <c r="P116" s="16"/>
      <c r="R116" s="102"/>
    </row>
    <row r="117" spans="2:18">
      <c r="B117" s="1204" t="s">
        <v>143</v>
      </c>
      <c r="C117" s="1030" t="s">
        <v>144</v>
      </c>
      <c r="D117" s="944"/>
      <c r="E117" s="944"/>
      <c r="F117" s="944"/>
      <c r="G117" s="944"/>
      <c r="H117" s="944"/>
      <c r="I117" s="944"/>
      <c r="J117" s="1094" t="s">
        <v>5</v>
      </c>
      <c r="K117" s="1095" t="s">
        <v>5</v>
      </c>
      <c r="L117" s="2"/>
      <c r="M117" s="16"/>
      <c r="N117" s="16"/>
      <c r="O117" s="16"/>
      <c r="P117" s="16"/>
      <c r="R117" s="102"/>
    </row>
    <row r="118" spans="2:18">
      <c r="B118" s="333" t="s">
        <v>145</v>
      </c>
      <c r="C118" s="1133" t="s">
        <v>144</v>
      </c>
      <c r="D118" s="1178"/>
      <c r="E118" s="1178"/>
      <c r="F118" s="1178"/>
      <c r="G118" s="1178"/>
      <c r="H118" s="1178"/>
      <c r="I118" s="1178"/>
      <c r="J118" s="1094" t="s">
        <v>5</v>
      </c>
      <c r="K118" s="1095" t="s">
        <v>5</v>
      </c>
      <c r="L118" s="2"/>
      <c r="M118" s="16"/>
      <c r="N118" s="16"/>
      <c r="O118" s="16"/>
      <c r="P118" s="16"/>
      <c r="R118" s="102"/>
    </row>
    <row r="119" spans="2:18">
      <c r="B119" s="1134"/>
      <c r="C119" s="1135" t="s">
        <v>142</v>
      </c>
      <c r="D119" s="1179"/>
      <c r="E119" s="1179"/>
      <c r="F119" s="1179"/>
      <c r="G119" s="1179"/>
      <c r="H119" s="1179"/>
      <c r="I119" s="1179"/>
      <c r="J119" s="1105" t="s">
        <v>5</v>
      </c>
      <c r="K119" s="1091" t="s">
        <v>5</v>
      </c>
      <c r="L119" s="2"/>
      <c r="M119" s="16"/>
      <c r="N119" s="16"/>
      <c r="O119" s="16"/>
      <c r="P119" s="16"/>
      <c r="R119" s="102"/>
    </row>
    <row r="120" spans="2:18">
      <c r="B120" s="333" t="s">
        <v>205</v>
      </c>
      <c r="C120" s="1136"/>
      <c r="D120" s="1180"/>
      <c r="E120" s="1180"/>
      <c r="F120" s="1180"/>
      <c r="G120" s="1180"/>
      <c r="H120" s="1180"/>
      <c r="I120" s="1180"/>
      <c r="J120" s="1097" t="s">
        <v>5</v>
      </c>
      <c r="K120" s="1098" t="s">
        <v>5</v>
      </c>
      <c r="L120" s="2"/>
      <c r="M120" s="16"/>
      <c r="N120" s="16"/>
      <c r="O120" s="16"/>
      <c r="P120" s="16"/>
      <c r="R120" s="102"/>
    </row>
    <row r="121" spans="2:18">
      <c r="B121" s="333" t="s">
        <v>316</v>
      </c>
      <c r="C121" s="1114" t="s">
        <v>195</v>
      </c>
      <c r="D121" s="1121"/>
      <c r="E121" s="1121"/>
      <c r="F121" s="1121"/>
      <c r="G121" s="1121"/>
      <c r="H121" s="1121"/>
      <c r="I121" s="1121"/>
      <c r="J121" s="1094" t="s">
        <v>5</v>
      </c>
      <c r="K121" s="1095" t="s">
        <v>5</v>
      </c>
      <c r="L121" s="2"/>
      <c r="M121" s="16"/>
      <c r="N121" s="16"/>
      <c r="O121" s="16"/>
      <c r="P121" s="16"/>
      <c r="R121" s="102"/>
    </row>
    <row r="122" spans="2:18">
      <c r="B122" s="1042" t="s">
        <v>250</v>
      </c>
      <c r="C122" s="1102" t="s">
        <v>195</v>
      </c>
      <c r="D122" s="1088"/>
      <c r="E122" s="1088"/>
      <c r="F122" s="1088"/>
      <c r="G122" s="1088"/>
      <c r="H122" s="1088"/>
      <c r="I122" s="1088"/>
      <c r="J122" s="1085" t="s">
        <v>639</v>
      </c>
      <c r="K122" s="322" t="s">
        <v>639</v>
      </c>
      <c r="L122" s="2"/>
      <c r="M122" s="16"/>
      <c r="N122" s="16"/>
      <c r="O122" s="16"/>
      <c r="P122" s="16"/>
      <c r="R122" s="102"/>
    </row>
    <row r="123" spans="2:18">
      <c r="B123" s="1137" t="s">
        <v>655</v>
      </c>
      <c r="C123" s="1138" t="s">
        <v>71</v>
      </c>
      <c r="D123" s="1181"/>
      <c r="E123" s="1181"/>
      <c r="F123" s="1181"/>
      <c r="G123" s="1181"/>
      <c r="H123" s="1181"/>
      <c r="I123" s="1181"/>
      <c r="J123" s="1105" t="s">
        <v>639</v>
      </c>
      <c r="K123" s="1091" t="s">
        <v>639</v>
      </c>
      <c r="L123" s="2"/>
      <c r="M123" s="16"/>
      <c r="N123" s="16"/>
      <c r="O123" s="16"/>
      <c r="P123" s="16"/>
      <c r="R123" s="102"/>
    </row>
    <row r="124" spans="2:18">
      <c r="B124" s="1131" t="s">
        <v>147</v>
      </c>
      <c r="C124" s="1139" t="s">
        <v>616</v>
      </c>
      <c r="D124" s="1182"/>
      <c r="E124" s="1182"/>
      <c r="F124" s="1182"/>
      <c r="G124" s="1182"/>
      <c r="H124" s="1182"/>
      <c r="I124" s="1182"/>
      <c r="J124" s="1140" t="s">
        <v>5</v>
      </c>
      <c r="K124" s="1141" t="s">
        <v>5</v>
      </c>
      <c r="L124" s="2"/>
      <c r="M124" s="16"/>
      <c r="N124" s="16"/>
      <c r="O124" s="16"/>
      <c r="P124" s="16"/>
      <c r="R124" s="102"/>
    </row>
    <row r="125" spans="2:18">
      <c r="B125" s="1142" t="s">
        <v>207</v>
      </c>
      <c r="C125" s="1102" t="s">
        <v>198</v>
      </c>
      <c r="D125" s="1088"/>
      <c r="E125" s="1088"/>
      <c r="F125" s="1088"/>
      <c r="G125" s="1088"/>
      <c r="H125" s="1088"/>
      <c r="I125" s="1088"/>
      <c r="J125" s="1085" t="s">
        <v>5</v>
      </c>
      <c r="K125" s="322" t="s">
        <v>5</v>
      </c>
      <c r="L125" s="2"/>
      <c r="M125" s="16"/>
      <c r="N125" s="16"/>
      <c r="O125" s="16"/>
      <c r="P125" s="16"/>
      <c r="R125" s="102"/>
    </row>
    <row r="126" spans="2:18">
      <c r="B126" s="1125" t="s">
        <v>233</v>
      </c>
      <c r="C126" s="1143"/>
      <c r="D126" s="1159"/>
      <c r="E126" s="1159"/>
      <c r="F126" s="1159"/>
      <c r="G126" s="1159"/>
      <c r="H126" s="1159"/>
      <c r="I126" s="1159"/>
      <c r="J126" s="1098" t="s">
        <v>5</v>
      </c>
      <c r="K126" s="1098" t="s">
        <v>5</v>
      </c>
      <c r="L126" s="2"/>
      <c r="M126" s="16"/>
      <c r="N126" s="16"/>
      <c r="O126" s="16"/>
      <c r="P126" s="16"/>
      <c r="R126" s="102"/>
    </row>
    <row r="127" spans="2:18">
      <c r="B127" s="1131" t="s">
        <v>51</v>
      </c>
      <c r="C127" s="1119"/>
      <c r="D127" s="1119"/>
      <c r="E127" s="1119"/>
      <c r="F127" s="1119"/>
      <c r="G127" s="1119"/>
      <c r="H127" s="1119"/>
      <c r="I127" s="1119"/>
      <c r="J127" s="1085" t="s">
        <v>5</v>
      </c>
      <c r="K127" s="322" t="s">
        <v>5</v>
      </c>
      <c r="L127" s="2"/>
      <c r="M127" s="16"/>
      <c r="N127" s="16"/>
      <c r="O127" s="16"/>
      <c r="P127" s="16"/>
      <c r="R127" s="102"/>
    </row>
    <row r="128" spans="2:18">
      <c r="B128" s="343" t="s">
        <v>149</v>
      </c>
      <c r="C128" s="1144"/>
      <c r="D128" s="1183"/>
      <c r="E128" s="1183"/>
      <c r="F128" s="1183"/>
      <c r="G128" s="1183"/>
      <c r="H128" s="1183"/>
      <c r="I128" s="1183"/>
      <c r="J128" s="1109" t="s">
        <v>5</v>
      </c>
      <c r="K128" s="1124" t="s">
        <v>5</v>
      </c>
      <c r="L128" s="2"/>
      <c r="M128" s="16"/>
      <c r="N128" s="16"/>
      <c r="O128" s="16"/>
      <c r="P128" s="16"/>
      <c r="R128" s="102"/>
    </row>
    <row r="129" spans="2:18">
      <c r="B129" s="1127" t="s">
        <v>656</v>
      </c>
      <c r="C129" s="1126" t="s">
        <v>18</v>
      </c>
      <c r="D129" s="1173"/>
      <c r="E129" s="1173"/>
      <c r="F129" s="1173"/>
      <c r="G129" s="1173"/>
      <c r="H129" s="1173"/>
      <c r="I129" s="1173"/>
      <c r="J129" s="1094" t="s">
        <v>639</v>
      </c>
      <c r="K129" s="1095" t="s">
        <v>640</v>
      </c>
      <c r="L129" s="2"/>
      <c r="M129" s="16"/>
      <c r="N129" s="16"/>
      <c r="O129" s="16"/>
      <c r="P129" s="16"/>
      <c r="R129" s="102"/>
    </row>
    <row r="130" spans="2:18">
      <c r="B130" s="1145"/>
      <c r="C130" s="1146" t="s">
        <v>208</v>
      </c>
      <c r="D130" s="1184"/>
      <c r="E130" s="1184"/>
      <c r="F130" s="1184"/>
      <c r="G130" s="1184"/>
      <c r="H130" s="1184"/>
      <c r="I130" s="1184"/>
      <c r="J130" s="1109" t="s">
        <v>640</v>
      </c>
      <c r="K130" s="1124" t="s">
        <v>639</v>
      </c>
      <c r="L130" s="2"/>
      <c r="M130" s="16"/>
      <c r="N130" s="16"/>
      <c r="O130" s="16"/>
      <c r="P130" s="16"/>
      <c r="R130" s="102"/>
    </row>
    <row r="131" spans="2:18">
      <c r="B131" s="1147" t="s">
        <v>209</v>
      </c>
      <c r="C131" s="1148" t="s">
        <v>71</v>
      </c>
      <c r="D131" s="1159"/>
      <c r="E131" s="1159"/>
      <c r="F131" s="1159"/>
      <c r="G131" s="1159"/>
      <c r="H131" s="1159"/>
      <c r="I131" s="1159"/>
      <c r="J131" s="1100" t="s">
        <v>639</v>
      </c>
      <c r="K131" s="1101" t="s">
        <v>639</v>
      </c>
      <c r="L131" s="2"/>
      <c r="M131" s="16"/>
      <c r="N131" s="16"/>
      <c r="O131" s="16"/>
      <c r="P131" s="16"/>
      <c r="R131" s="102"/>
    </row>
    <row r="132" spans="2:18">
      <c r="B132" s="1129" t="s">
        <v>151</v>
      </c>
      <c r="C132" s="1093" t="s">
        <v>152</v>
      </c>
      <c r="D132" s="1143"/>
      <c r="E132" s="1143"/>
      <c r="F132" s="1143"/>
      <c r="G132" s="1143"/>
      <c r="H132" s="1143"/>
      <c r="I132" s="1143"/>
      <c r="J132" s="1085" t="s">
        <v>639</v>
      </c>
      <c r="K132" s="322" t="s">
        <v>639</v>
      </c>
      <c r="L132" s="2"/>
      <c r="M132" s="16"/>
      <c r="N132" s="16"/>
      <c r="O132" s="16"/>
      <c r="P132" s="16"/>
      <c r="R132" s="102"/>
    </row>
    <row r="133" spans="2:18">
      <c r="B133" s="1149" t="s">
        <v>153</v>
      </c>
      <c r="C133" s="1126" t="s">
        <v>18</v>
      </c>
      <c r="D133" s="1173"/>
      <c r="E133" s="1173"/>
      <c r="F133" s="1173"/>
      <c r="G133" s="1173"/>
      <c r="H133" s="1173"/>
      <c r="I133" s="1173"/>
      <c r="J133" s="1094" t="s">
        <v>639</v>
      </c>
      <c r="K133" s="1095" t="s">
        <v>640</v>
      </c>
      <c r="L133" s="2"/>
      <c r="M133" s="16"/>
      <c r="N133" s="16"/>
      <c r="O133" s="16"/>
      <c r="P133" s="16"/>
      <c r="R133" s="102"/>
    </row>
    <row r="134" spans="2:18">
      <c r="B134" s="1150"/>
      <c r="C134" s="1151" t="s">
        <v>150</v>
      </c>
      <c r="D134" s="1185"/>
      <c r="E134" s="1185"/>
      <c r="F134" s="1185"/>
      <c r="G134" s="1185"/>
      <c r="H134" s="1185"/>
      <c r="I134" s="1185"/>
      <c r="J134" s="1105" t="s">
        <v>640</v>
      </c>
      <c r="K134" s="1091" t="s">
        <v>639</v>
      </c>
      <c r="L134" s="2"/>
      <c r="M134" s="16"/>
      <c r="N134" s="16"/>
      <c r="O134" s="16"/>
      <c r="P134" s="16"/>
      <c r="R134" s="102"/>
    </row>
    <row r="135" spans="2:18">
      <c r="B135" s="1203" t="s">
        <v>154</v>
      </c>
      <c r="C135" s="1096"/>
      <c r="D135" s="1096"/>
      <c r="E135" s="1096"/>
      <c r="F135" s="1096"/>
      <c r="G135" s="1096"/>
      <c r="H135" s="1096"/>
      <c r="I135" s="1096"/>
      <c r="J135" s="1079"/>
      <c r="K135" s="324"/>
      <c r="L135" s="2"/>
      <c r="M135" s="16"/>
      <c r="N135" s="16"/>
      <c r="O135" s="16"/>
      <c r="P135" s="16"/>
      <c r="R135" s="102"/>
    </row>
    <row r="136" spans="2:18">
      <c r="B136" s="333" t="s">
        <v>16</v>
      </c>
      <c r="C136" s="353" t="s">
        <v>618</v>
      </c>
      <c r="D136" s="357"/>
      <c r="E136" s="357"/>
      <c r="F136" s="357"/>
      <c r="G136" s="357"/>
      <c r="H136" s="357"/>
      <c r="I136" s="357"/>
      <c r="J136" s="335" t="s">
        <v>5</v>
      </c>
      <c r="K136" s="334" t="s">
        <v>5</v>
      </c>
      <c r="L136" s="2"/>
      <c r="M136" s="16"/>
      <c r="N136" s="16"/>
      <c r="O136" s="16"/>
      <c r="P136" s="16"/>
      <c r="R136" s="102"/>
    </row>
    <row r="137" spans="2:18">
      <c r="B137" s="1099"/>
      <c r="C137" s="1122" t="s">
        <v>657</v>
      </c>
      <c r="D137" s="1170"/>
      <c r="E137" s="1170"/>
      <c r="F137" s="1170"/>
      <c r="G137" s="1170"/>
      <c r="H137" s="1170"/>
      <c r="I137" s="1170"/>
      <c r="J137" s="260" t="s">
        <v>639</v>
      </c>
      <c r="K137" s="257" t="s">
        <v>639</v>
      </c>
      <c r="L137" s="2"/>
      <c r="M137" s="16"/>
      <c r="N137" s="16"/>
      <c r="O137" s="16"/>
      <c r="P137" s="16"/>
      <c r="R137" s="102"/>
    </row>
    <row r="138" spans="2:18">
      <c r="B138" s="1099"/>
      <c r="C138" s="356" t="s">
        <v>210</v>
      </c>
      <c r="D138" s="359"/>
      <c r="E138" s="359"/>
      <c r="F138" s="359"/>
      <c r="G138" s="359"/>
      <c r="H138" s="359"/>
      <c r="I138" s="359"/>
      <c r="J138" s="260" t="s">
        <v>5</v>
      </c>
      <c r="K138" s="257" t="s">
        <v>5</v>
      </c>
      <c r="L138" s="2"/>
      <c r="M138" s="16"/>
      <c r="N138" s="16"/>
      <c r="O138" s="16"/>
      <c r="P138" s="16"/>
      <c r="R138" s="102"/>
    </row>
    <row r="139" spans="2:18">
      <c r="B139" s="1099"/>
      <c r="C139" s="1090" t="s">
        <v>279</v>
      </c>
      <c r="D139" s="1172"/>
      <c r="E139" s="1172"/>
      <c r="F139" s="1172"/>
      <c r="G139" s="1172"/>
      <c r="H139" s="1172"/>
      <c r="I139" s="1172"/>
      <c r="J139" s="260" t="s">
        <v>5</v>
      </c>
      <c r="K139" s="257" t="s">
        <v>5</v>
      </c>
      <c r="L139" s="2"/>
      <c r="M139" s="16"/>
      <c r="N139" s="16"/>
      <c r="O139" s="16"/>
      <c r="P139" s="16"/>
      <c r="R139" s="102"/>
    </row>
    <row r="140" spans="2:18">
      <c r="B140" s="1204" t="s">
        <v>17</v>
      </c>
      <c r="C140" s="1030" t="s">
        <v>211</v>
      </c>
      <c r="D140" s="944"/>
      <c r="E140" s="944"/>
      <c r="F140" s="944"/>
      <c r="G140" s="944"/>
      <c r="H140" s="944"/>
      <c r="I140" s="944"/>
      <c r="J140" s="335" t="s">
        <v>5</v>
      </c>
      <c r="K140" s="334" t="s">
        <v>5</v>
      </c>
      <c r="L140" s="2"/>
      <c r="M140" s="16"/>
      <c r="N140" s="16"/>
      <c r="O140" s="16"/>
      <c r="P140" s="16"/>
      <c r="R140" s="102"/>
    </row>
    <row r="141" spans="2:18">
      <c r="B141" s="1099"/>
      <c r="C141" s="1152" t="s">
        <v>234</v>
      </c>
      <c r="D141" s="1186"/>
      <c r="E141" s="1186"/>
      <c r="F141" s="1186"/>
      <c r="G141" s="1186"/>
      <c r="H141" s="1186"/>
      <c r="I141" s="1186"/>
      <c r="J141" s="253" t="s">
        <v>5</v>
      </c>
      <c r="K141" s="258" t="s">
        <v>5</v>
      </c>
      <c r="L141" s="2"/>
      <c r="M141" s="16"/>
      <c r="N141" s="16"/>
      <c r="O141" s="16"/>
      <c r="P141" s="16"/>
      <c r="R141" s="102"/>
    </row>
    <row r="142" spans="2:18">
      <c r="B142" s="333" t="s">
        <v>21</v>
      </c>
      <c r="C142" s="1114" t="s">
        <v>18</v>
      </c>
      <c r="D142" s="1121"/>
      <c r="E142" s="1121"/>
      <c r="F142" s="1121"/>
      <c r="G142" s="1121"/>
      <c r="H142" s="1121"/>
      <c r="I142" s="1121"/>
      <c r="J142" s="335" t="s">
        <v>639</v>
      </c>
      <c r="K142" s="334" t="s">
        <v>640</v>
      </c>
      <c r="L142" s="2"/>
      <c r="M142" s="16"/>
      <c r="N142" s="16"/>
      <c r="O142" s="16"/>
      <c r="P142" s="16"/>
      <c r="R142" s="102"/>
    </row>
    <row r="143" spans="2:18">
      <c r="B143" s="1099"/>
      <c r="C143" s="1122" t="s">
        <v>658</v>
      </c>
      <c r="D143" s="1170"/>
      <c r="E143" s="1170"/>
      <c r="F143" s="1170"/>
      <c r="G143" s="1170"/>
      <c r="H143" s="1170"/>
      <c r="I143" s="1170"/>
      <c r="J143" s="260" t="s">
        <v>640</v>
      </c>
      <c r="K143" s="257" t="s">
        <v>639</v>
      </c>
      <c r="L143" s="2"/>
      <c r="M143" s="16"/>
      <c r="N143" s="16"/>
      <c r="O143" s="16"/>
      <c r="P143" s="16"/>
      <c r="R143" s="102"/>
    </row>
    <row r="144" spans="2:18">
      <c r="B144" s="1194" t="s">
        <v>159</v>
      </c>
      <c r="C144" s="1096"/>
      <c r="D144" s="1096"/>
      <c r="E144" s="1096"/>
      <c r="F144" s="1096"/>
      <c r="G144" s="1096"/>
      <c r="H144" s="1096"/>
      <c r="I144" s="1096"/>
      <c r="J144" s="1079"/>
      <c r="K144" s="324"/>
      <c r="L144" s="2"/>
      <c r="M144" s="16"/>
      <c r="N144" s="16"/>
      <c r="O144" s="16"/>
      <c r="P144" s="16"/>
      <c r="R144" s="102"/>
    </row>
    <row r="145" spans="2:18">
      <c r="B145" s="332" t="s">
        <v>160</v>
      </c>
      <c r="C145" s="1088"/>
      <c r="D145" s="1088"/>
      <c r="E145" s="1088"/>
      <c r="F145" s="1088"/>
      <c r="G145" s="1088"/>
      <c r="H145" s="1088"/>
      <c r="I145" s="1088"/>
      <c r="J145" s="330" t="s">
        <v>5</v>
      </c>
      <c r="K145" s="321" t="s">
        <v>5</v>
      </c>
      <c r="L145" s="2"/>
      <c r="M145" s="16"/>
      <c r="N145" s="16"/>
      <c r="O145" s="16"/>
      <c r="P145" s="16"/>
      <c r="R145" s="102"/>
    </row>
    <row r="146" spans="2:18">
      <c r="B146" s="332" t="s">
        <v>619</v>
      </c>
      <c r="C146" s="1088"/>
      <c r="D146" s="1088"/>
      <c r="E146" s="1088"/>
      <c r="F146" s="1088"/>
      <c r="G146" s="1088"/>
      <c r="H146" s="1088"/>
      <c r="I146" s="1088"/>
      <c r="J146" s="330" t="s">
        <v>639</v>
      </c>
      <c r="K146" s="321" t="s">
        <v>639</v>
      </c>
      <c r="L146" s="2"/>
      <c r="M146" s="16"/>
      <c r="N146" s="16"/>
      <c r="O146" s="16"/>
      <c r="P146" s="16"/>
      <c r="R146" s="102"/>
    </row>
    <row r="147" spans="2:18">
      <c r="B147" s="333" t="s">
        <v>251</v>
      </c>
      <c r="C147" s="1133" t="s">
        <v>252</v>
      </c>
      <c r="D147" s="1178"/>
      <c r="E147" s="1178"/>
      <c r="F147" s="1178"/>
      <c r="G147" s="1178"/>
      <c r="H147" s="1178"/>
      <c r="I147" s="1178"/>
      <c r="J147" s="335" t="s">
        <v>5</v>
      </c>
      <c r="K147" s="334" t="s">
        <v>5</v>
      </c>
      <c r="L147" s="2"/>
      <c r="M147" s="16"/>
      <c r="N147" s="16"/>
      <c r="O147" s="16"/>
      <c r="P147" s="16"/>
      <c r="R147" s="102"/>
    </row>
    <row r="148" spans="2:18">
      <c r="B148" s="1191" t="s">
        <v>533</v>
      </c>
      <c r="C148" s="1088"/>
      <c r="D148" s="1088"/>
      <c r="E148" s="1088"/>
      <c r="F148" s="1088"/>
      <c r="G148" s="1088"/>
      <c r="H148" s="1088"/>
      <c r="I148" s="1088"/>
      <c r="J148" s="330" t="s">
        <v>5</v>
      </c>
      <c r="K148" s="321" t="s">
        <v>5</v>
      </c>
      <c r="L148" s="2"/>
      <c r="M148" s="16"/>
      <c r="N148" s="16"/>
      <c r="O148" s="16"/>
      <c r="P148" s="16"/>
      <c r="R148" s="102"/>
    </row>
    <row r="149" spans="2:18">
      <c r="B149" s="336" t="s">
        <v>32</v>
      </c>
      <c r="C149" s="1119"/>
      <c r="D149" s="1119"/>
      <c r="E149" s="1119"/>
      <c r="F149" s="1119"/>
      <c r="G149" s="1119"/>
      <c r="H149" s="1119"/>
      <c r="I149" s="1119"/>
      <c r="J149" s="330" t="s">
        <v>5</v>
      </c>
      <c r="K149" s="321" t="s">
        <v>5</v>
      </c>
      <c r="L149" s="2"/>
      <c r="M149" s="16"/>
      <c r="N149" s="16"/>
      <c r="O149" s="16"/>
      <c r="P149" s="16"/>
      <c r="R149" s="102"/>
    </row>
    <row r="150" spans="2:18">
      <c r="B150" s="1203" t="s">
        <v>29</v>
      </c>
      <c r="C150" s="1096"/>
      <c r="D150" s="1096"/>
      <c r="E150" s="1096"/>
      <c r="F150" s="1096"/>
      <c r="G150" s="1096"/>
      <c r="H150" s="1096"/>
      <c r="I150" s="1096"/>
      <c r="J150" s="1079"/>
      <c r="K150" s="324"/>
      <c r="L150" s="2"/>
      <c r="M150" s="16"/>
      <c r="N150" s="16"/>
      <c r="O150" s="16"/>
      <c r="P150" s="16"/>
      <c r="R150" s="102"/>
    </row>
    <row r="151" spans="2:18">
      <c r="B151" s="1191" t="s">
        <v>192</v>
      </c>
      <c r="C151" s="1143"/>
      <c r="D151" s="1143"/>
      <c r="E151" s="1143"/>
      <c r="F151" s="1143"/>
      <c r="G151" s="1143"/>
      <c r="H151" s="1143"/>
      <c r="I151" s="1143"/>
      <c r="J151" s="1085" t="s">
        <v>5</v>
      </c>
      <c r="K151" s="322" t="s">
        <v>5</v>
      </c>
      <c r="L151" s="2"/>
      <c r="M151" s="16"/>
      <c r="N151" s="16"/>
      <c r="O151" s="16"/>
      <c r="P151" s="16"/>
      <c r="R151" s="102"/>
    </row>
    <row r="152" spans="2:18">
      <c r="B152" s="1153" t="s">
        <v>220</v>
      </c>
      <c r="C152" s="1143"/>
      <c r="D152" s="1143"/>
      <c r="E152" s="1143"/>
      <c r="F152" s="1143"/>
      <c r="G152" s="1143"/>
      <c r="H152" s="1143"/>
      <c r="I152" s="1143"/>
      <c r="J152" s="1085" t="s">
        <v>5</v>
      </c>
      <c r="K152" s="322" t="s">
        <v>5</v>
      </c>
      <c r="L152" s="2"/>
      <c r="M152" s="16"/>
      <c r="N152" s="16"/>
      <c r="O152" s="16"/>
      <c r="P152" s="16"/>
      <c r="R152" s="102"/>
    </row>
    <row r="153" spans="2:18">
      <c r="B153" s="1191" t="s">
        <v>659</v>
      </c>
      <c r="C153" s="1143"/>
      <c r="D153" s="1143"/>
      <c r="E153" s="1143"/>
      <c r="F153" s="1143"/>
      <c r="G153" s="1143"/>
      <c r="H153" s="1143"/>
      <c r="I153" s="1143"/>
      <c r="J153" s="1085" t="s">
        <v>639</v>
      </c>
      <c r="K153" s="322" t="s">
        <v>639</v>
      </c>
      <c r="L153" s="2"/>
      <c r="M153" s="16"/>
      <c r="N153" s="16"/>
      <c r="O153" s="16"/>
      <c r="P153" s="16"/>
      <c r="R153" s="102"/>
    </row>
    <row r="154" spans="2:18">
      <c r="B154" s="1191" t="s">
        <v>660</v>
      </c>
      <c r="C154" s="1143"/>
      <c r="D154" s="1143"/>
      <c r="E154" s="1143"/>
      <c r="F154" s="1143"/>
      <c r="G154" s="1143"/>
      <c r="H154" s="1143"/>
      <c r="I154" s="1143"/>
      <c r="J154" s="1085" t="s">
        <v>639</v>
      </c>
      <c r="K154" s="322" t="s">
        <v>639</v>
      </c>
      <c r="L154" s="2"/>
      <c r="M154" s="16"/>
      <c r="N154" s="16"/>
      <c r="O154" s="16"/>
      <c r="P154" s="16"/>
      <c r="R154" s="102"/>
    </row>
    <row r="155" spans="2:18">
      <c r="B155" s="1191" t="s">
        <v>410</v>
      </c>
      <c r="C155" s="1143"/>
      <c r="D155" s="1143"/>
      <c r="E155" s="1143"/>
      <c r="F155" s="1143"/>
      <c r="G155" s="1143"/>
      <c r="H155" s="1143"/>
      <c r="I155" s="1143"/>
      <c r="J155" s="1085" t="s">
        <v>639</v>
      </c>
      <c r="K155" s="322" t="s">
        <v>639</v>
      </c>
      <c r="L155" s="2"/>
      <c r="M155" s="16"/>
      <c r="N155" s="16"/>
      <c r="O155" s="16"/>
      <c r="P155" s="16"/>
      <c r="R155" s="102"/>
    </row>
    <row r="156" spans="2:18">
      <c r="B156" s="1189" t="s">
        <v>213</v>
      </c>
      <c r="C156" s="1143"/>
      <c r="D156" s="1143"/>
      <c r="E156" s="1143"/>
      <c r="F156" s="1143"/>
      <c r="G156" s="1143"/>
      <c r="H156" s="1143"/>
      <c r="I156" s="1143"/>
      <c r="J156" s="1085" t="s">
        <v>639</v>
      </c>
      <c r="K156" s="322" t="s">
        <v>639</v>
      </c>
      <c r="L156" s="2"/>
      <c r="M156" s="16"/>
      <c r="N156" s="16"/>
      <c r="O156" s="16"/>
      <c r="P156" s="16"/>
      <c r="R156" s="102"/>
    </row>
    <row r="157" spans="2:18">
      <c r="B157" s="1154" t="s">
        <v>214</v>
      </c>
      <c r="C157" s="1143"/>
      <c r="D157" s="1143"/>
      <c r="E157" s="1143"/>
      <c r="F157" s="1143"/>
      <c r="G157" s="1143"/>
      <c r="H157" s="1143"/>
      <c r="I157" s="1143"/>
      <c r="J157" s="1085" t="s">
        <v>217</v>
      </c>
      <c r="K157" s="322" t="s">
        <v>217</v>
      </c>
      <c r="L157" s="2"/>
      <c r="M157" s="16"/>
      <c r="N157" s="16"/>
      <c r="O157" s="16"/>
      <c r="P157" s="16"/>
      <c r="R157" s="102"/>
    </row>
    <row r="158" spans="2:18">
      <c r="B158" s="1202" t="s">
        <v>28</v>
      </c>
      <c r="C158" s="1143"/>
      <c r="D158" s="1143"/>
      <c r="E158" s="1143"/>
      <c r="F158" s="1143"/>
      <c r="G158" s="1143"/>
      <c r="H158" s="1143"/>
      <c r="I158" s="1143"/>
      <c r="J158" s="1085" t="s">
        <v>5</v>
      </c>
      <c r="K158" s="322" t="s">
        <v>5</v>
      </c>
      <c r="L158" s="2"/>
      <c r="M158" s="16"/>
      <c r="N158" s="16"/>
      <c r="O158" s="16"/>
      <c r="P158" s="16"/>
      <c r="R158" s="102"/>
    </row>
    <row r="159" spans="2:18">
      <c r="B159" s="332" t="s">
        <v>189</v>
      </c>
      <c r="C159" s="1143"/>
      <c r="D159" s="1143"/>
      <c r="E159" s="1143"/>
      <c r="F159" s="1143"/>
      <c r="G159" s="1143"/>
      <c r="H159" s="1143"/>
      <c r="I159" s="1143"/>
      <c r="J159" s="1085" t="s">
        <v>639</v>
      </c>
      <c r="K159" s="322" t="s">
        <v>639</v>
      </c>
      <c r="L159" s="2"/>
      <c r="M159" s="16"/>
      <c r="N159" s="16"/>
      <c r="O159" s="16"/>
      <c r="P159" s="16"/>
      <c r="R159" s="102"/>
    </row>
    <row r="160" spans="2:18">
      <c r="B160" s="1036" t="s">
        <v>170</v>
      </c>
      <c r="C160" s="1114" t="s">
        <v>661</v>
      </c>
      <c r="D160" s="1121"/>
      <c r="E160" s="1121"/>
      <c r="F160" s="1121"/>
      <c r="G160" s="1121"/>
      <c r="H160" s="1121"/>
      <c r="I160" s="1121"/>
      <c r="J160" s="1094" t="s">
        <v>640</v>
      </c>
      <c r="K160" s="1095" t="s">
        <v>639</v>
      </c>
      <c r="L160" s="2"/>
      <c r="M160" s="16"/>
      <c r="N160" s="16"/>
      <c r="O160" s="16"/>
      <c r="P160" s="16"/>
      <c r="R160" s="102"/>
    </row>
    <row r="161" spans="2:18">
      <c r="B161" s="1089"/>
      <c r="C161" s="1090" t="s">
        <v>430</v>
      </c>
      <c r="D161" s="1123"/>
      <c r="E161" s="1123"/>
      <c r="F161" s="1123"/>
      <c r="G161" s="1123"/>
      <c r="H161" s="1123"/>
      <c r="I161" s="1123"/>
      <c r="J161" s="1105" t="s">
        <v>640</v>
      </c>
      <c r="K161" s="1091" t="s">
        <v>639</v>
      </c>
      <c r="L161" s="2"/>
      <c r="M161" s="16"/>
      <c r="N161" s="16"/>
      <c r="O161" s="16"/>
      <c r="P161" s="16"/>
      <c r="R161" s="102"/>
    </row>
    <row r="162" spans="2:18">
      <c r="B162" s="1191" t="s">
        <v>36</v>
      </c>
      <c r="C162" s="1088"/>
      <c r="D162" s="1088"/>
      <c r="E162" s="1088"/>
      <c r="F162" s="1088"/>
      <c r="G162" s="1088"/>
      <c r="H162" s="1088"/>
      <c r="I162" s="1088"/>
      <c r="J162" s="1085" t="s">
        <v>5</v>
      </c>
      <c r="K162" s="322" t="s">
        <v>5</v>
      </c>
      <c r="L162" s="2"/>
      <c r="M162" s="16"/>
      <c r="N162" s="16"/>
      <c r="O162" s="16"/>
      <c r="P162" s="16"/>
      <c r="R162" s="102"/>
    </row>
    <row r="163" spans="2:18">
      <c r="B163" s="1191" t="s">
        <v>42</v>
      </c>
      <c r="C163" s="1102" t="s">
        <v>195</v>
      </c>
      <c r="D163" s="1088"/>
      <c r="E163" s="1088"/>
      <c r="F163" s="1088"/>
      <c r="G163" s="1088"/>
      <c r="H163" s="1088"/>
      <c r="I163" s="1088"/>
      <c r="J163" s="1085" t="s">
        <v>639</v>
      </c>
      <c r="K163" s="322" t="s">
        <v>639</v>
      </c>
      <c r="L163" s="2"/>
      <c r="M163" s="16"/>
      <c r="N163" s="16"/>
      <c r="O163" s="16"/>
      <c r="P163" s="16"/>
      <c r="R163" s="102"/>
    </row>
    <row r="164" spans="2:18">
      <c r="B164" s="1191" t="s">
        <v>165</v>
      </c>
      <c r="C164" s="1108"/>
      <c r="D164" s="1108"/>
      <c r="E164" s="1108"/>
      <c r="F164" s="1108"/>
      <c r="G164" s="1108"/>
      <c r="H164" s="1108"/>
      <c r="I164" s="1108"/>
      <c r="J164" s="1109" t="s">
        <v>639</v>
      </c>
      <c r="K164" s="1124" t="s">
        <v>639</v>
      </c>
      <c r="L164" s="2"/>
      <c r="M164" s="16"/>
      <c r="N164" s="16"/>
      <c r="O164" s="16"/>
      <c r="P164" s="16"/>
      <c r="R164" s="102"/>
    </row>
    <row r="165" spans="2:18">
      <c r="B165" s="1191" t="s">
        <v>48</v>
      </c>
      <c r="C165" s="1088"/>
      <c r="D165" s="1088"/>
      <c r="E165" s="1088"/>
      <c r="F165" s="1088"/>
      <c r="G165" s="1088"/>
      <c r="H165" s="1088"/>
      <c r="I165" s="1088"/>
      <c r="J165" s="1085" t="s">
        <v>639</v>
      </c>
      <c r="K165" s="322" t="s">
        <v>639</v>
      </c>
      <c r="L165" s="2"/>
      <c r="M165" s="16"/>
      <c r="N165" s="16"/>
      <c r="O165" s="16"/>
      <c r="P165" s="16"/>
      <c r="R165" s="102"/>
    </row>
    <row r="166" spans="2:18">
      <c r="B166" s="1191" t="s">
        <v>164</v>
      </c>
      <c r="C166" s="1088"/>
      <c r="D166" s="1088"/>
      <c r="E166" s="1088"/>
      <c r="F166" s="1088"/>
      <c r="G166" s="1088"/>
      <c r="H166" s="1088"/>
      <c r="I166" s="1088"/>
      <c r="J166" s="1085" t="s">
        <v>639</v>
      </c>
      <c r="K166" s="322" t="s">
        <v>639</v>
      </c>
      <c r="L166" s="2"/>
      <c r="M166" s="16"/>
      <c r="N166" s="16"/>
      <c r="O166" s="16"/>
      <c r="P166" s="16"/>
      <c r="R166" s="102"/>
    </row>
    <row r="167" spans="2:18">
      <c r="B167" s="1202" t="s">
        <v>25</v>
      </c>
      <c r="C167" s="1088"/>
      <c r="D167" s="1088"/>
      <c r="E167" s="1088"/>
      <c r="F167" s="1088"/>
      <c r="G167" s="1088"/>
      <c r="H167" s="1088"/>
      <c r="I167" s="1088"/>
      <c r="J167" s="1085" t="s">
        <v>5</v>
      </c>
      <c r="K167" s="322" t="s">
        <v>5</v>
      </c>
      <c r="L167" s="2"/>
      <c r="M167" s="16"/>
      <c r="N167" s="16"/>
      <c r="O167" s="16"/>
      <c r="P167" s="16"/>
      <c r="R167" s="102"/>
    </row>
    <row r="168" spans="2:18">
      <c r="B168" s="1099" t="s">
        <v>166</v>
      </c>
      <c r="C168" s="1440" t="s">
        <v>191</v>
      </c>
      <c r="D168" s="1441"/>
      <c r="E168" s="1441"/>
      <c r="F168" s="1441"/>
      <c r="G168" s="1441"/>
      <c r="H168" s="1441"/>
      <c r="I168" s="1442"/>
      <c r="J168" s="1101" t="s">
        <v>5</v>
      </c>
      <c r="K168" s="1101" t="s">
        <v>5</v>
      </c>
      <c r="L168" s="2"/>
      <c r="M168" s="16"/>
      <c r="N168" s="16"/>
      <c r="O168" s="16"/>
      <c r="P168" s="16"/>
      <c r="R168" s="102"/>
    </row>
    <row r="169" spans="2:18">
      <c r="B169" s="1099"/>
      <c r="C169" s="1456" t="s">
        <v>327</v>
      </c>
      <c r="D169" s="1457"/>
      <c r="E169" s="1457"/>
      <c r="F169" s="1457"/>
      <c r="G169" s="1457"/>
      <c r="H169" s="1457"/>
      <c r="I169" s="1458"/>
      <c r="J169" s="1035" t="s">
        <v>639</v>
      </c>
      <c r="K169" s="1118" t="s">
        <v>639</v>
      </c>
      <c r="L169" s="2"/>
      <c r="M169" s="16"/>
      <c r="N169" s="16"/>
      <c r="O169" s="16"/>
      <c r="P169" s="16"/>
      <c r="R169" s="102"/>
    </row>
    <row r="170" spans="2:18">
      <c r="B170" s="1191" t="s">
        <v>168</v>
      </c>
      <c r="C170" s="1155" t="s">
        <v>662</v>
      </c>
      <c r="D170" s="1119"/>
      <c r="E170" s="1119"/>
      <c r="F170" s="1119"/>
      <c r="G170" s="1119"/>
      <c r="H170" s="1119"/>
      <c r="I170" s="1119"/>
      <c r="J170" s="1085" t="s">
        <v>639</v>
      </c>
      <c r="K170" s="322" t="s">
        <v>639</v>
      </c>
      <c r="L170" s="2"/>
      <c r="M170" s="16"/>
      <c r="N170" s="16"/>
      <c r="O170" s="16"/>
      <c r="P170" s="16"/>
      <c r="R170" s="102"/>
    </row>
    <row r="171" spans="2:18">
      <c r="B171" s="1191" t="s">
        <v>169</v>
      </c>
      <c r="C171" s="1155" t="s">
        <v>663</v>
      </c>
      <c r="D171" s="1119"/>
      <c r="E171" s="1119"/>
      <c r="F171" s="1119"/>
      <c r="G171" s="1119"/>
      <c r="H171" s="1119"/>
      <c r="I171" s="1119"/>
      <c r="J171" s="1085" t="s">
        <v>639</v>
      </c>
      <c r="K171" s="322" t="s">
        <v>639</v>
      </c>
      <c r="L171" s="2"/>
      <c r="M171" s="16"/>
      <c r="N171" s="16"/>
      <c r="O171" s="16"/>
      <c r="P171" s="16"/>
      <c r="R171" s="102"/>
    </row>
    <row r="172" spans="2:18">
      <c r="B172" s="1191" t="s">
        <v>30</v>
      </c>
      <c r="C172" s="1088"/>
      <c r="D172" s="1088"/>
      <c r="E172" s="1088"/>
      <c r="F172" s="1088"/>
      <c r="G172" s="1088"/>
      <c r="H172" s="1088"/>
      <c r="I172" s="1088"/>
      <c r="J172" s="1085" t="s">
        <v>639</v>
      </c>
      <c r="K172" s="322" t="s">
        <v>639</v>
      </c>
      <c r="L172" s="2"/>
      <c r="M172" s="16"/>
      <c r="N172" s="16"/>
      <c r="O172" s="16"/>
      <c r="P172" s="16"/>
      <c r="R172" s="102"/>
    </row>
    <row r="173" spans="2:18">
      <c r="B173" s="1191" t="s">
        <v>43</v>
      </c>
      <c r="C173" s="1088"/>
      <c r="D173" s="1088"/>
      <c r="E173" s="1088"/>
      <c r="F173" s="1088"/>
      <c r="G173" s="1088"/>
      <c r="H173" s="1088"/>
      <c r="I173" s="1088"/>
      <c r="J173" s="1085" t="s">
        <v>639</v>
      </c>
      <c r="K173" s="322" t="s">
        <v>639</v>
      </c>
      <c r="L173" s="2"/>
      <c r="M173" s="16"/>
      <c r="N173" s="16"/>
      <c r="O173" s="16"/>
      <c r="P173" s="16"/>
      <c r="R173" s="102"/>
    </row>
    <row r="174" spans="2:18">
      <c r="B174" s="1202" t="s">
        <v>35</v>
      </c>
      <c r="C174" s="1088"/>
      <c r="D174" s="1088"/>
      <c r="E174" s="1088"/>
      <c r="F174" s="1088"/>
      <c r="G174" s="1088"/>
      <c r="H174" s="1088"/>
      <c r="I174" s="1088"/>
      <c r="J174" s="1085" t="s">
        <v>5</v>
      </c>
      <c r="K174" s="322" t="s">
        <v>5</v>
      </c>
      <c r="L174" s="2"/>
      <c r="M174" s="16"/>
      <c r="N174" s="16"/>
      <c r="O174" s="16"/>
      <c r="P174" s="16"/>
      <c r="R174" s="102"/>
    </row>
    <row r="175" spans="2:18">
      <c r="B175" s="1202" t="s">
        <v>26</v>
      </c>
      <c r="C175" s="1088"/>
      <c r="D175" s="1088"/>
      <c r="E175" s="1088"/>
      <c r="F175" s="1088"/>
      <c r="G175" s="1088"/>
      <c r="H175" s="1088"/>
      <c r="I175" s="1088"/>
      <c r="J175" s="1085" t="s">
        <v>5</v>
      </c>
      <c r="K175" s="322" t="s">
        <v>5</v>
      </c>
      <c r="L175" s="2"/>
      <c r="M175" s="16"/>
      <c r="N175" s="16"/>
      <c r="O175" s="16"/>
      <c r="P175" s="16"/>
      <c r="R175" s="102"/>
    </row>
    <row r="176" spans="2:18">
      <c r="B176" s="1202" t="s">
        <v>216</v>
      </c>
      <c r="C176" s="1156"/>
      <c r="D176" s="1156"/>
      <c r="E176" s="1156"/>
      <c r="F176" s="1156"/>
      <c r="G176" s="1156"/>
      <c r="H176" s="1156"/>
      <c r="I176" s="1156"/>
      <c r="J176" s="1085" t="s">
        <v>639</v>
      </c>
      <c r="K176" s="322" t="s">
        <v>639</v>
      </c>
      <c r="L176" s="2"/>
      <c r="M176" s="16"/>
      <c r="N176" s="16"/>
      <c r="O176" s="16"/>
      <c r="P176" s="16"/>
      <c r="R176" s="102"/>
    </row>
    <row r="177" spans="2:18">
      <c r="B177" s="1205" t="s">
        <v>171</v>
      </c>
      <c r="C177" s="375" t="s">
        <v>256</v>
      </c>
      <c r="D177" s="952"/>
      <c r="E177" s="952"/>
      <c r="F177" s="952"/>
      <c r="G177" s="952"/>
      <c r="H177" s="952"/>
      <c r="I177" s="952"/>
      <c r="J177" s="1105" t="s">
        <v>639</v>
      </c>
      <c r="K177" s="1091" t="s">
        <v>639</v>
      </c>
      <c r="L177" s="2"/>
      <c r="M177" s="16"/>
      <c r="N177" s="16"/>
      <c r="O177" s="16"/>
      <c r="P177" s="16"/>
      <c r="R177" s="102"/>
    </row>
    <row r="178" spans="2:18">
      <c r="B178" s="332" t="s">
        <v>328</v>
      </c>
      <c r="C178" s="1157"/>
      <c r="D178" s="1157"/>
      <c r="E178" s="1157"/>
      <c r="F178" s="1157"/>
      <c r="G178" s="1157"/>
      <c r="H178" s="1157"/>
      <c r="I178" s="1157"/>
      <c r="J178" s="1109" t="s">
        <v>5</v>
      </c>
      <c r="K178" s="1124" t="s">
        <v>5</v>
      </c>
      <c r="L178" s="2"/>
      <c r="M178" s="16"/>
      <c r="N178" s="16"/>
      <c r="O178" s="16"/>
      <c r="P178" s="16"/>
      <c r="R178" s="102"/>
    </row>
    <row r="179" spans="2:18">
      <c r="B179" s="332" t="s">
        <v>212</v>
      </c>
      <c r="C179" s="1157"/>
      <c r="D179" s="1157"/>
      <c r="E179" s="1157"/>
      <c r="F179" s="1157"/>
      <c r="G179" s="1157"/>
      <c r="H179" s="1157"/>
      <c r="I179" s="1157"/>
      <c r="J179" s="1109" t="s">
        <v>639</v>
      </c>
      <c r="K179" s="1124" t="s">
        <v>639</v>
      </c>
      <c r="L179" s="2"/>
      <c r="M179" s="16"/>
      <c r="N179" s="16"/>
      <c r="O179" s="16"/>
      <c r="P179" s="16"/>
      <c r="R179" s="102"/>
    </row>
    <row r="181" spans="2:18">
      <c r="B181" s="1312" t="s">
        <v>27</v>
      </c>
      <c r="C181" s="1312"/>
      <c r="D181" s="1312"/>
    </row>
    <row r="182" spans="2:18" ht="17.850000000000001">
      <c r="B182" s="13">
        <f>TOTAL!B72</f>
        <v>0</v>
      </c>
    </row>
    <row r="183" spans="2:18" ht="17.850000000000001">
      <c r="B183" s="13">
        <f>TOTAL!B73</f>
        <v>0</v>
      </c>
    </row>
    <row r="184" spans="2:18" ht="17.850000000000001">
      <c r="B184" s="13"/>
    </row>
    <row r="185" spans="2:18">
      <c r="B185" s="150" t="str">
        <f>[1]TOTAL!$B$65</f>
        <v>Napomena:</v>
      </c>
    </row>
    <row r="186" spans="2:18">
      <c r="B186" s="110" t="str">
        <f>TOTAL!$B$75</f>
        <v>Cjenik je informativan i preračunat prema fiksnom tečaju konverzije od 7,53450 HRK za 1 EUR.</v>
      </c>
    </row>
    <row r="187" spans="2:18">
      <c r="B187" s="110" t="str">
        <f>[1]TOTAL!$B$68</f>
        <v>Zadržavamo pravo izmjene cijena i specifikacije opreme bez prethodne najave.</v>
      </c>
    </row>
    <row r="188" spans="2:18">
      <c r="B188" s="110" t="str">
        <f>[1]TOTAL!$B$67</f>
        <v xml:space="preserve">Navedene cijene su do registracije i uključuju PDV po stopi 25%, poseban porez na motorna vozila i sve zavisne troškove. Cjenik važi do objave novog. </v>
      </c>
    </row>
  </sheetData>
  <sheetProtection password="CB02" sheet="1" formatCells="0" formatRows="0" insertRows="0" deleteRows="0" selectLockedCells="1"/>
  <mergeCells count="17">
    <mergeCell ref="B181:D181"/>
    <mergeCell ref="C169:I169"/>
    <mergeCell ref="H3:H4"/>
    <mergeCell ref="I3:I4"/>
    <mergeCell ref="J3:J4"/>
    <mergeCell ref="J19:K19"/>
    <mergeCell ref="C168:I168"/>
    <mergeCell ref="C97:I97"/>
    <mergeCell ref="C98:I98"/>
    <mergeCell ref="B83:K83"/>
    <mergeCell ref="J20:K20"/>
    <mergeCell ref="B56:B60"/>
    <mergeCell ref="K3:K4"/>
    <mergeCell ref="F15:G15"/>
    <mergeCell ref="B17:B18"/>
    <mergeCell ref="J17:K17"/>
    <mergeCell ref="J18:K18"/>
  </mergeCells>
  <printOptions horizontalCentered="1"/>
  <pageMargins left="0.23622047244094488" right="0.23622047244094488" top="0.31496062992125984" bottom="0.27559055118110237" header="0.31496062992125984" footer="0.31496062992125984"/>
  <pageSetup paperSize="9" scale="47" fitToWidth="2" fitToHeight="2" orientation="portrait" r:id="rId1"/>
  <headerFooter alignWithMargins="0"/>
  <rowBreaks count="1" manualBreakCount="1">
    <brk id="83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view="pageBreakPreview" topLeftCell="B1" zoomScaleNormal="81" zoomScaleSheetLayoutView="100" workbookViewId="0">
      <selection activeCell="D176" sqref="D176"/>
    </sheetView>
  </sheetViews>
  <sheetFormatPr defaultColWidth="9.140625" defaultRowHeight="14.85"/>
  <cols>
    <col min="1" max="1" width="3.28515625" style="101" hidden="1" customWidth="1"/>
    <col min="2" max="2" width="46.5703125" style="2" customWidth="1"/>
    <col min="3" max="3" width="23.85546875" style="2" customWidth="1"/>
    <col min="4" max="4" width="6.7109375" style="2" bestFit="1" customWidth="1"/>
    <col min="5" max="5" width="15.28515625" style="2" customWidth="1"/>
    <col min="6" max="6" width="12.7109375" style="2" hidden="1" customWidth="1"/>
    <col min="7" max="7" width="16.28515625" style="16" customWidth="1"/>
    <col min="8" max="10" width="19.28515625" style="16" customWidth="1"/>
    <col min="11" max="11" width="20.5703125" style="2" customWidth="1"/>
    <col min="12" max="12" width="45.42578125" style="102" customWidth="1"/>
    <col min="13" max="16384" width="9.140625" style="2"/>
  </cols>
  <sheetData>
    <row r="1" spans="1:12" ht="31.95">
      <c r="C1" s="1"/>
      <c r="D1" s="1"/>
      <c r="E1" s="1"/>
      <c r="F1" s="1"/>
      <c r="G1" s="1"/>
      <c r="H1" s="1"/>
      <c r="I1" s="1"/>
      <c r="J1" s="1"/>
      <c r="K1" s="44" t="s">
        <v>683</v>
      </c>
    </row>
    <row r="2" spans="1:12" ht="28.2" customHeight="1">
      <c r="C2" s="1"/>
      <c r="D2" s="1"/>
      <c r="E2" s="1"/>
      <c r="F2" s="1"/>
      <c r="G2" s="1"/>
      <c r="H2" s="1"/>
      <c r="I2" s="1"/>
      <c r="J2" s="1"/>
      <c r="K2" s="18" t="str">
        <f>TOTAL!$K$2</f>
        <v>Vrijedi od 14.7.2023</v>
      </c>
    </row>
    <row r="3" spans="1:12" ht="12.1" customHeight="1">
      <c r="B3" s="1"/>
      <c r="C3" s="1"/>
      <c r="D3" s="1"/>
      <c r="E3" s="1"/>
      <c r="F3" s="1"/>
      <c r="G3" s="1"/>
      <c r="H3" s="1"/>
      <c r="I3" s="1"/>
      <c r="J3" s="1"/>
    </row>
    <row r="4" spans="1:12" ht="13.55" customHeight="1" thickBot="1">
      <c r="C4" s="1"/>
      <c r="D4" s="1"/>
      <c r="E4" s="1"/>
      <c r="F4" s="1"/>
      <c r="G4" s="1"/>
      <c r="H4" s="1"/>
      <c r="I4" s="1"/>
      <c r="J4" s="1"/>
      <c r="K4" s="3"/>
    </row>
    <row r="5" spans="1:12" s="103" customFormat="1" ht="28.6" customHeight="1">
      <c r="A5" s="101"/>
      <c r="B5" s="6" t="s">
        <v>54</v>
      </c>
      <c r="C5" s="983" t="s">
        <v>38</v>
      </c>
      <c r="D5" s="8" t="s">
        <v>39</v>
      </c>
      <c r="E5" s="8" t="s">
        <v>41</v>
      </c>
      <c r="F5" s="248" t="s">
        <v>61</v>
      </c>
      <c r="G5" s="248" t="s">
        <v>56</v>
      </c>
      <c r="H5" s="1310" t="s">
        <v>176</v>
      </c>
      <c r="I5" s="1310" t="s">
        <v>174</v>
      </c>
      <c r="J5" s="1342" t="s">
        <v>672</v>
      </c>
      <c r="K5" s="1303" t="s">
        <v>671</v>
      </c>
      <c r="L5" s="102"/>
    </row>
    <row r="6" spans="1:12" s="104" customFormat="1" ht="30.1" customHeight="1" thickBot="1">
      <c r="A6" s="101"/>
      <c r="B6" s="9"/>
      <c r="C6" s="10"/>
      <c r="D6" s="10"/>
      <c r="E6" s="12" t="s">
        <v>14</v>
      </c>
      <c r="F6" s="12" t="s">
        <v>60</v>
      </c>
      <c r="G6" s="12" t="s">
        <v>53</v>
      </c>
      <c r="H6" s="1345"/>
      <c r="I6" s="1345"/>
      <c r="J6" s="1343"/>
      <c r="K6" s="1411"/>
      <c r="L6" s="102"/>
    </row>
    <row r="7" spans="1:12" ht="20.05" customHeight="1">
      <c r="B7" s="272" t="str">
        <f>TOTAL!B43</f>
        <v>S-CROSS 1,4 HYBRID 48V</v>
      </c>
      <c r="C7" s="273" t="str">
        <f>TOTAL!C43</f>
        <v>COMFORT (GL)</v>
      </c>
      <c r="D7" s="274">
        <f>TOTAL!D43</f>
        <v>5</v>
      </c>
      <c r="E7" s="274" t="str">
        <f>TOTAL!F43</f>
        <v>95/129</v>
      </c>
      <c r="F7" s="540"/>
      <c r="G7" s="541">
        <v>120</v>
      </c>
      <c r="H7" s="275">
        <f>TOTAL!H43</f>
        <v>21942.726168831708</v>
      </c>
      <c r="I7" s="275">
        <f>TOTAL!I43</f>
        <v>152.57</v>
      </c>
      <c r="J7" s="300">
        <f>TOTAL!J43</f>
        <v>22095.296168831708</v>
      </c>
      <c r="K7" s="1252">
        <f>TOTAL!K43</f>
        <v>166477.0089840625</v>
      </c>
      <c r="L7" s="109"/>
    </row>
    <row r="8" spans="1:12" ht="20.05" customHeight="1">
      <c r="B8" s="953" t="str">
        <f>TOTAL!B44</f>
        <v>S-CROSS 1,4 HYBRID 48V</v>
      </c>
      <c r="C8" s="954" t="str">
        <f>TOTAL!C44</f>
        <v>PREMIUM (GL+)</v>
      </c>
      <c r="D8" s="955">
        <f>TOTAL!D44</f>
        <v>5</v>
      </c>
      <c r="E8" s="955" t="str">
        <f>TOTAL!F44</f>
        <v>95/129</v>
      </c>
      <c r="F8" s="980"/>
      <c r="G8" s="542">
        <v>120</v>
      </c>
      <c r="H8" s="85">
        <f>TOTAL!H44</f>
        <v>23472.442926607055</v>
      </c>
      <c r="I8" s="85">
        <f>TOTAL!I44</f>
        <v>152.57</v>
      </c>
      <c r="J8" s="84">
        <f>TOTAL!J44</f>
        <v>23625.012926607054</v>
      </c>
      <c r="K8" s="1254">
        <f>TOTAL!K44</f>
        <v>178002.65989552086</v>
      </c>
      <c r="L8" s="109"/>
    </row>
    <row r="9" spans="1:12" ht="20.05" hidden="1" customHeight="1">
      <c r="B9" s="918" t="str">
        <f>TOTAL!B45</f>
        <v>S-CROSS 1,4 AT HYBRID 48V</v>
      </c>
      <c r="C9" s="919" t="str">
        <f>TOTAL!C45</f>
        <v>PREMIUM (GL+)</v>
      </c>
      <c r="D9" s="920">
        <f>TOTAL!D45</f>
        <v>5</v>
      </c>
      <c r="E9" s="920" t="str">
        <f>TOTAL!F45</f>
        <v>95/129</v>
      </c>
      <c r="F9" s="981"/>
      <c r="G9" s="543">
        <v>129</v>
      </c>
      <c r="H9" s="307">
        <f>TOTAL!H45</f>
        <v>0</v>
      </c>
      <c r="I9" s="307">
        <f>TOTAL!I45</f>
        <v>0</v>
      </c>
      <c r="J9" s="69">
        <f>TOTAL!J45</f>
        <v>0</v>
      </c>
      <c r="K9" s="1249">
        <f>TOTAL!K45</f>
        <v>0</v>
      </c>
      <c r="L9" s="109"/>
    </row>
    <row r="10" spans="1:12" ht="20.05" customHeight="1">
      <c r="B10" s="918" t="str">
        <f>TOTAL!B46</f>
        <v>S-CROSS 1,4 HYBRID 48V</v>
      </c>
      <c r="C10" s="919" t="str">
        <f>TOTAL!C46</f>
        <v>ELEGANCE (GLX)</v>
      </c>
      <c r="D10" s="920">
        <f>TOTAL!D46</f>
        <v>5</v>
      </c>
      <c r="E10" s="920" t="str">
        <f>TOTAL!F46</f>
        <v>95/129</v>
      </c>
      <c r="F10" s="981"/>
      <c r="G10" s="921">
        <v>120</v>
      </c>
      <c r="H10" s="307">
        <f>TOTAL!H46</f>
        <v>25774.935125685734</v>
      </c>
      <c r="I10" s="307">
        <f>TOTAL!I46</f>
        <v>152.57</v>
      </c>
      <c r="J10" s="69">
        <f>TOTAL!J46</f>
        <v>25927.505125685733</v>
      </c>
      <c r="K10" s="1249">
        <f>TOTAL!K46</f>
        <v>195350.78736947916</v>
      </c>
      <c r="L10" s="109"/>
    </row>
    <row r="11" spans="1:12" ht="20.05" hidden="1" customHeight="1">
      <c r="B11" s="58" t="str">
        <f>TOTAL!B47</f>
        <v>S-CROSS 1,4 AT HYBRID 48V</v>
      </c>
      <c r="C11" s="280" t="str">
        <f>TOTAL!C47</f>
        <v>ELEGANCE (GLX)</v>
      </c>
      <c r="D11" s="281">
        <f>TOTAL!D47</f>
        <v>5</v>
      </c>
      <c r="E11" s="281" t="str">
        <f>TOTAL!F47</f>
        <v>95/129</v>
      </c>
      <c r="F11" s="282">
        <f>TOTAL!G44</f>
        <v>6</v>
      </c>
      <c r="G11" s="543">
        <v>129</v>
      </c>
      <c r="H11" s="283">
        <f>TOTAL!H47</f>
        <v>0</v>
      </c>
      <c r="I11" s="283">
        <f>TOTAL!I47</f>
        <v>0</v>
      </c>
      <c r="J11" s="287">
        <f>TOTAL!J47</f>
        <v>0</v>
      </c>
      <c r="K11" s="1255">
        <f>TOTAL!K47</f>
        <v>0</v>
      </c>
      <c r="L11" s="109"/>
    </row>
    <row r="12" spans="1:12" ht="20.05" customHeight="1" thickBot="1">
      <c r="B12" s="4" t="str">
        <f>TOTAL!B48</f>
        <v>S-CROSS 1,4 HYBRID 48V</v>
      </c>
      <c r="C12" s="288" t="str">
        <f>TOTAL!C48</f>
        <v>ELEGANCE+ (GLX+)</v>
      </c>
      <c r="D12" s="289">
        <f>TOTAL!D48</f>
        <v>5</v>
      </c>
      <c r="E12" s="289" t="str">
        <f>TOTAL!F48</f>
        <v>95/129</v>
      </c>
      <c r="F12" s="290">
        <f>TOTAL!G46</f>
        <v>6</v>
      </c>
      <c r="G12" s="542">
        <v>120</v>
      </c>
      <c r="H12" s="291">
        <f>TOTAL!H48</f>
        <v>26377.935072458356</v>
      </c>
      <c r="I12" s="291">
        <f>TOTAL!I48</f>
        <v>152.57</v>
      </c>
      <c r="J12" s="279">
        <f>TOTAL!J48</f>
        <v>26530.505072458356</v>
      </c>
      <c r="K12" s="1248">
        <f>TOTAL!K48</f>
        <v>199894.0904684375</v>
      </c>
      <c r="L12" s="109"/>
    </row>
    <row r="13" spans="1:12" ht="20.05" hidden="1" customHeight="1" thickBot="1">
      <c r="B13" s="925" t="str">
        <f>TOTAL!B49</f>
        <v>S-CROSS 1,4 AT HYBRID 48V</v>
      </c>
      <c r="C13" s="926" t="str">
        <f>TOTAL!C49</f>
        <v>ELEGANCE+</v>
      </c>
      <c r="D13" s="927">
        <f>TOTAL!D49</f>
        <v>5</v>
      </c>
      <c r="E13" s="927" t="str">
        <f>TOTAL!F49</f>
        <v>95/129</v>
      </c>
      <c r="F13" s="928">
        <f>TOTAL!G48</f>
        <v>6</v>
      </c>
      <c r="G13" s="931">
        <v>130</v>
      </c>
      <c r="H13" s="929">
        <f>TOTAL!H49</f>
        <v>0</v>
      </c>
      <c r="I13" s="929">
        <f>TOTAL!I49</f>
        <v>0</v>
      </c>
      <c r="J13" s="902">
        <f>TOTAL!J49</f>
        <v>0</v>
      </c>
      <c r="K13" s="1256">
        <f>TOTAL!K49</f>
        <v>0</v>
      </c>
      <c r="L13" s="109"/>
    </row>
    <row r="14" spans="1:12" ht="20.05" customHeight="1" thickTop="1">
      <c r="B14" s="1213" t="str">
        <f>TOTAL!B50</f>
        <v>S-CROSS 1,4 4WD HYBRID 48V</v>
      </c>
      <c r="C14" s="1214" t="str">
        <f>TOTAL!C50</f>
        <v>PREMIUM (GL+)</v>
      </c>
      <c r="D14" s="1215">
        <f>TOTAL!D50</f>
        <v>5</v>
      </c>
      <c r="E14" s="1215" t="str">
        <f>TOTAL!F50</f>
        <v>95/129</v>
      </c>
      <c r="F14" s="1216">
        <f>TOTAL!G50</f>
        <v>6.2</v>
      </c>
      <c r="G14" s="1217">
        <v>132</v>
      </c>
      <c r="H14" s="1218">
        <f>TOTAL!H50</f>
        <v>24961.138676159113</v>
      </c>
      <c r="I14" s="1218">
        <f>TOTAL!I50</f>
        <v>312.48</v>
      </c>
      <c r="J14" s="1054">
        <f>TOTAL!J50</f>
        <v>25273.618676159113</v>
      </c>
      <c r="K14" s="1251">
        <f>TOTAL!K50</f>
        <v>190424.07991552085</v>
      </c>
      <c r="L14" s="109"/>
    </row>
    <row r="15" spans="1:12" ht="20.05" hidden="1" customHeight="1">
      <c r="B15" s="79" t="str">
        <f>TOTAL!B51</f>
        <v>S-CROSS 1,4 4WD AT HYBRID 48V</v>
      </c>
      <c r="C15" s="284" t="str">
        <f>TOTAL!C51</f>
        <v>PREMIUM (GL+)</v>
      </c>
      <c r="D15" s="285">
        <f>TOTAL!D51</f>
        <v>5</v>
      </c>
      <c r="E15" s="285" t="str">
        <f>TOTAL!F51</f>
        <v>95/129</v>
      </c>
      <c r="F15" s="286">
        <f>TOTAL!G50</f>
        <v>6.2</v>
      </c>
      <c r="G15" s="930">
        <v>139</v>
      </c>
      <c r="H15" s="287">
        <f>TOTAL!H51</f>
        <v>0</v>
      </c>
      <c r="I15" s="287">
        <f>TOTAL!I51</f>
        <v>0</v>
      </c>
      <c r="J15" s="287">
        <f>TOTAL!J51</f>
        <v>0</v>
      </c>
      <c r="K15" s="1255">
        <f>TOTAL!K51</f>
        <v>0</v>
      </c>
      <c r="L15" s="109"/>
    </row>
    <row r="16" spans="1:12" ht="20.05" customHeight="1">
      <c r="B16" s="922" t="str">
        <f>TOTAL!B52</f>
        <v>S-CROSS 1,4 4WD HYBRID 48V</v>
      </c>
      <c r="C16" s="956" t="str">
        <f>TOTAL!C52</f>
        <v>ELEGANCE (GLX)</v>
      </c>
      <c r="D16" s="957">
        <f>TOTAL!D52</f>
        <v>5</v>
      </c>
      <c r="E16" s="957" t="str">
        <f>TOTAL!F52</f>
        <v>95/129</v>
      </c>
      <c r="F16" s="958">
        <f>TOTAL!G54</f>
        <v>6.2</v>
      </c>
      <c r="G16" s="982">
        <v>132</v>
      </c>
      <c r="H16" s="959">
        <f>TOTAL!H52</f>
        <v>27918.286127742933</v>
      </c>
      <c r="I16" s="959">
        <f>TOTAL!I52</f>
        <v>751.86178383228798</v>
      </c>
      <c r="J16" s="733">
        <f>TOTAL!J52</f>
        <v>28670.147911575223</v>
      </c>
      <c r="K16" s="1257">
        <f>TOTAL!K52</f>
        <v>216015.22943976353</v>
      </c>
      <c r="L16" s="109"/>
    </row>
    <row r="17" spans="2:16" ht="20.05" hidden="1" customHeight="1">
      <c r="B17" s="58" t="str">
        <f>TOTAL!B53</f>
        <v>S-CROSS 1,4 4WD AT HYBRID 48V</v>
      </c>
      <c r="C17" s="280" t="str">
        <f>TOTAL!C53</f>
        <v>ELEGANCE (GLX)</v>
      </c>
      <c r="D17" s="281">
        <f>TOTAL!D53</f>
        <v>5</v>
      </c>
      <c r="E17" s="281" t="str">
        <f>TOTAL!F53</f>
        <v>95/129</v>
      </c>
      <c r="F17" s="282"/>
      <c r="G17" s="543">
        <v>139</v>
      </c>
      <c r="H17" s="283">
        <f>TOTAL!H53</f>
        <v>0</v>
      </c>
      <c r="I17" s="283">
        <f>TOTAL!I53</f>
        <v>0</v>
      </c>
      <c r="J17" s="287">
        <f>TOTAL!J53</f>
        <v>0</v>
      </c>
      <c r="K17" s="1255">
        <f>TOTAL!K53</f>
        <v>0</v>
      </c>
      <c r="L17" s="109"/>
    </row>
    <row r="18" spans="2:16" ht="20.05" customHeight="1" thickBot="1">
      <c r="B18" s="76" t="str">
        <f>TOTAL!B54</f>
        <v>S-CROSS 1,4 4WD HYBRID 48V</v>
      </c>
      <c r="C18" s="77" t="str">
        <f>TOTAL!C54</f>
        <v>ELEGANCE+ (GLX+)</v>
      </c>
      <c r="D18" s="93">
        <f>TOTAL!D54</f>
        <v>5</v>
      </c>
      <c r="E18" s="93" t="str">
        <f>TOTAL!F54</f>
        <v>95/129</v>
      </c>
      <c r="F18" s="94"/>
      <c r="G18" s="95">
        <v>133</v>
      </c>
      <c r="H18" s="78">
        <f>TOTAL!H54</f>
        <v>28485.806433641359</v>
      </c>
      <c r="I18" s="78">
        <f>TOTAL!I54</f>
        <v>787.46739300924071</v>
      </c>
      <c r="J18" s="80">
        <f>TOTAL!J54</f>
        <v>29273.273826650598</v>
      </c>
      <c r="K18" s="1244">
        <f>TOTAL!K54</f>
        <v>220559.48164689896</v>
      </c>
      <c r="L18" s="109"/>
    </row>
    <row r="19" spans="2:16" ht="20.05" hidden="1" customHeight="1" thickBot="1">
      <c r="B19" s="1219" t="str">
        <f>TOTAL!B55</f>
        <v>S-CROSS 1,4 4WD AT HYBRID 48V</v>
      </c>
      <c r="C19" s="1220" t="str">
        <f>TOTAL!C55</f>
        <v>ELEGANCE+</v>
      </c>
      <c r="D19" s="1221">
        <f>TOTAL!D55</f>
        <v>5</v>
      </c>
      <c r="E19" s="1221" t="str">
        <f>TOTAL!F55</f>
        <v>95/129</v>
      </c>
      <c r="F19" s="1222"/>
      <c r="G19" s="1223">
        <v>139</v>
      </c>
      <c r="H19" s="1224">
        <f>TOTAL!H55</f>
        <v>0</v>
      </c>
      <c r="I19" s="1224">
        <f>TOTAL!I55</f>
        <v>0</v>
      </c>
      <c r="J19" s="1225">
        <f>TOTAL!J55</f>
        <v>0</v>
      </c>
      <c r="K19" s="1226">
        <f>TOTAL!K55</f>
        <v>0</v>
      </c>
      <c r="L19" s="109"/>
    </row>
    <row r="20" spans="2:16" ht="19.3" customHeight="1">
      <c r="B20" s="243" t="s">
        <v>703</v>
      </c>
      <c r="C20" s="142"/>
      <c r="D20" s="142"/>
      <c r="E20" s="143"/>
      <c r="F20" s="143"/>
      <c r="G20" s="143"/>
      <c r="H20" s="143"/>
      <c r="I20" s="143"/>
      <c r="J20" s="144"/>
      <c r="K20" s="145"/>
      <c r="L20" s="16"/>
      <c r="N20" s="102"/>
    </row>
    <row r="21" spans="2:16" ht="19.3" customHeight="1">
      <c r="B21" s="247"/>
      <c r="C21" s="142"/>
      <c r="D21" s="142"/>
      <c r="E21" s="143"/>
      <c r="F21" s="143"/>
      <c r="G21" s="143"/>
      <c r="H21" s="143"/>
      <c r="I21" s="143"/>
      <c r="J21" s="144"/>
      <c r="K21" s="145"/>
      <c r="L21" s="16"/>
      <c r="N21" s="102"/>
    </row>
    <row r="22" spans="2:16" ht="19.3" customHeight="1">
      <c r="B22" s="247"/>
      <c r="C22" s="142"/>
      <c r="D22" s="142"/>
      <c r="E22" s="143"/>
      <c r="F22" s="143"/>
      <c r="G22" s="143"/>
      <c r="H22" s="143"/>
      <c r="I22" s="143"/>
      <c r="J22" s="144"/>
      <c r="K22" s="145"/>
      <c r="L22" s="16"/>
      <c r="N22" s="102"/>
    </row>
    <row r="23" spans="2:16" ht="19.3" customHeight="1">
      <c r="B23" s="247"/>
      <c r="C23" s="142"/>
      <c r="D23" s="142"/>
      <c r="E23" s="143"/>
      <c r="F23" s="143"/>
      <c r="G23" s="143"/>
      <c r="H23" s="143"/>
      <c r="I23" s="143"/>
      <c r="J23" s="144"/>
      <c r="K23" s="145"/>
      <c r="L23" s="16"/>
      <c r="N23" s="102"/>
    </row>
    <row r="24" spans="2:16" ht="19.3" customHeight="1">
      <c r="B24" s="247"/>
      <c r="C24" s="142"/>
      <c r="D24" s="142"/>
      <c r="E24" s="143"/>
      <c r="F24" s="143"/>
      <c r="G24" s="143"/>
      <c r="H24" s="143"/>
      <c r="I24" s="143"/>
      <c r="J24" s="144"/>
      <c r="K24" s="145"/>
      <c r="L24" s="16"/>
      <c r="N24" s="102"/>
    </row>
    <row r="25" spans="2:16" ht="28.95">
      <c r="B25" s="533" t="s">
        <v>685</v>
      </c>
      <c r="C25" s="381"/>
      <c r="D25" s="382"/>
      <c r="E25" s="382"/>
      <c r="F25" s="383"/>
      <c r="G25" s="383"/>
    </row>
    <row r="26" spans="2:16">
      <c r="B26" s="384" t="s">
        <v>237</v>
      </c>
      <c r="C26" s="473"/>
      <c r="D26" s="473"/>
      <c r="E26" s="473"/>
      <c r="F26" s="473"/>
      <c r="G26" s="385"/>
      <c r="H26" s="386" t="s">
        <v>238</v>
      </c>
      <c r="I26" s="386"/>
      <c r="J26" s="387"/>
      <c r="K26" s="388"/>
      <c r="L26" s="16"/>
      <c r="M26" s="16"/>
      <c r="N26" s="16"/>
      <c r="P26" s="102"/>
    </row>
    <row r="27" spans="2:16">
      <c r="B27" s="389"/>
      <c r="C27" s="390"/>
      <c r="D27" s="390"/>
      <c r="E27" s="390"/>
      <c r="F27" s="390"/>
      <c r="G27" s="499"/>
      <c r="H27" s="391" t="s">
        <v>623</v>
      </c>
      <c r="I27" s="391"/>
      <c r="J27" s="392"/>
      <c r="K27" s="393"/>
      <c r="L27" s="16"/>
      <c r="M27" s="16"/>
      <c r="N27" s="16"/>
      <c r="P27" s="102"/>
    </row>
    <row r="28" spans="2:16">
      <c r="B28" s="394" t="s">
        <v>239</v>
      </c>
      <c r="C28" s="395"/>
      <c r="D28" s="395"/>
      <c r="E28" s="395"/>
      <c r="F28" s="395"/>
      <c r="G28" s="500"/>
      <c r="H28" s="396" t="s">
        <v>240</v>
      </c>
      <c r="I28" s="397" t="s">
        <v>241</v>
      </c>
      <c r="J28" s="398"/>
      <c r="K28" s="399"/>
      <c r="L28" s="16"/>
      <c r="M28" s="16"/>
      <c r="N28" s="16"/>
      <c r="P28" s="102"/>
    </row>
    <row r="29" spans="2:16">
      <c r="B29" s="400" t="s">
        <v>242</v>
      </c>
      <c r="C29" s="395"/>
      <c r="D29" s="473"/>
      <c r="E29" s="473"/>
      <c r="F29" s="473"/>
      <c r="G29" s="385"/>
      <c r="H29" s="401" t="s">
        <v>335</v>
      </c>
      <c r="I29" s="386" t="s">
        <v>667</v>
      </c>
      <c r="J29" s="387"/>
      <c r="K29" s="399"/>
      <c r="L29" s="16"/>
      <c r="M29" s="16"/>
      <c r="N29" s="16"/>
      <c r="P29" s="102"/>
    </row>
    <row r="30" spans="2:16">
      <c r="B30" s="394" t="s">
        <v>182</v>
      </c>
      <c r="C30" s="395"/>
      <c r="D30" s="395"/>
      <c r="E30" s="395"/>
      <c r="F30" s="395"/>
      <c r="G30" s="500"/>
      <c r="H30" s="396" t="s">
        <v>355</v>
      </c>
      <c r="I30" s="396" t="s">
        <v>356</v>
      </c>
      <c r="J30" s="402" t="s">
        <v>337</v>
      </c>
      <c r="K30" s="402" t="s">
        <v>338</v>
      </c>
      <c r="L30" s="16"/>
      <c r="M30" s="16"/>
      <c r="N30" s="16"/>
      <c r="P30" s="102"/>
    </row>
    <row r="31" spans="2:16">
      <c r="B31" s="403" t="s">
        <v>64</v>
      </c>
      <c r="C31" s="404"/>
      <c r="D31" s="404"/>
      <c r="E31" s="404"/>
      <c r="F31" s="404"/>
      <c r="G31" s="404"/>
      <c r="H31" s="405"/>
      <c r="I31" s="405"/>
      <c r="J31" s="406"/>
      <c r="K31" s="407"/>
      <c r="L31" s="16"/>
      <c r="M31" s="16"/>
      <c r="N31" s="16"/>
      <c r="P31" s="102"/>
    </row>
    <row r="32" spans="2:16">
      <c r="B32" s="409" t="s">
        <v>221</v>
      </c>
      <c r="C32" s="152" t="s">
        <v>341</v>
      </c>
      <c r="D32" s="172"/>
      <c r="E32" s="172"/>
      <c r="F32" s="172"/>
      <c r="G32" s="172"/>
      <c r="H32" s="153" t="s">
        <v>5</v>
      </c>
      <c r="I32" s="153" t="s">
        <v>5</v>
      </c>
      <c r="J32" s="153" t="s">
        <v>6</v>
      </c>
      <c r="K32" s="154" t="s">
        <v>6</v>
      </c>
      <c r="L32" s="16"/>
      <c r="M32" s="16"/>
      <c r="N32" s="16"/>
      <c r="P32" s="102"/>
    </row>
    <row r="33" spans="2:16">
      <c r="B33" s="410"/>
      <c r="C33" s="1464" t="s">
        <v>342</v>
      </c>
      <c r="D33" s="1465"/>
      <c r="E33" s="173"/>
      <c r="F33" s="173"/>
      <c r="G33" s="173"/>
      <c r="H33" s="154" t="s">
        <v>6</v>
      </c>
      <c r="I33" s="154" t="s">
        <v>6</v>
      </c>
      <c r="J33" s="154" t="s">
        <v>5</v>
      </c>
      <c r="K33" s="157" t="s">
        <v>5</v>
      </c>
      <c r="L33" s="16"/>
      <c r="M33" s="16"/>
      <c r="N33" s="16"/>
      <c r="P33" s="102"/>
    </row>
    <row r="34" spans="2:16">
      <c r="B34" s="411" t="s">
        <v>47</v>
      </c>
      <c r="C34" s="412"/>
      <c r="D34" s="412"/>
      <c r="E34" s="412"/>
      <c r="F34" s="412"/>
      <c r="G34" s="412"/>
      <c r="H34" s="413" t="s">
        <v>5</v>
      </c>
      <c r="I34" s="413" t="s">
        <v>5</v>
      </c>
      <c r="J34" s="413" t="s">
        <v>5</v>
      </c>
      <c r="K34" s="413" t="s">
        <v>5</v>
      </c>
      <c r="L34" s="16"/>
      <c r="M34" s="16"/>
      <c r="N34" s="16"/>
      <c r="P34" s="102"/>
    </row>
    <row r="35" spans="2:16">
      <c r="B35" s="414" t="s">
        <v>8</v>
      </c>
      <c r="C35" s="415"/>
      <c r="D35" s="415"/>
      <c r="E35" s="415"/>
      <c r="F35" s="415"/>
      <c r="G35" s="415"/>
      <c r="H35" s="416"/>
      <c r="I35" s="416"/>
      <c r="J35" s="417"/>
      <c r="K35" s="418"/>
      <c r="L35" s="16"/>
      <c r="M35" s="16"/>
      <c r="N35" s="16"/>
      <c r="P35" s="102"/>
    </row>
    <row r="36" spans="2:16">
      <c r="B36" s="419" t="s">
        <v>65</v>
      </c>
      <c r="C36" s="420" t="s">
        <v>66</v>
      </c>
      <c r="D36" s="474"/>
      <c r="E36" s="474"/>
      <c r="F36" s="474"/>
      <c r="G36" s="501"/>
      <c r="H36" s="413" t="s">
        <v>6</v>
      </c>
      <c r="I36" s="413" t="s">
        <v>6</v>
      </c>
      <c r="J36" s="157" t="s">
        <v>6</v>
      </c>
      <c r="K36" s="413" t="s">
        <v>5</v>
      </c>
      <c r="L36" s="16"/>
      <c r="M36" s="16"/>
      <c r="N36" s="16"/>
      <c r="P36" s="102"/>
    </row>
    <row r="37" spans="2:16">
      <c r="B37" s="421" t="s">
        <v>67</v>
      </c>
      <c r="C37" s="422"/>
      <c r="D37" s="422"/>
      <c r="E37" s="422"/>
      <c r="F37" s="422"/>
      <c r="G37" s="486"/>
      <c r="H37" s="413" t="s">
        <v>5</v>
      </c>
      <c r="I37" s="413" t="s">
        <v>5</v>
      </c>
      <c r="J37" s="413" t="s">
        <v>5</v>
      </c>
      <c r="K37" s="413" t="s">
        <v>5</v>
      </c>
      <c r="L37" s="16"/>
      <c r="M37" s="16"/>
      <c r="N37" s="16"/>
      <c r="P37" s="102"/>
    </row>
    <row r="38" spans="2:16">
      <c r="B38" s="155" t="s">
        <v>610</v>
      </c>
      <c r="C38" s="423" t="s">
        <v>69</v>
      </c>
      <c r="D38" s="475"/>
      <c r="E38" s="475"/>
      <c r="F38" s="475"/>
      <c r="G38" s="502"/>
      <c r="H38" s="424" t="s">
        <v>5</v>
      </c>
      <c r="I38" s="424" t="s">
        <v>5</v>
      </c>
      <c r="J38" s="424" t="s">
        <v>5</v>
      </c>
      <c r="K38" s="424" t="s">
        <v>5</v>
      </c>
      <c r="L38" s="16"/>
      <c r="M38" s="16"/>
      <c r="N38" s="16"/>
      <c r="P38" s="102"/>
    </row>
    <row r="39" spans="2:16">
      <c r="B39" s="425" t="s">
        <v>611</v>
      </c>
      <c r="C39" s="985" t="s">
        <v>68</v>
      </c>
      <c r="D39" s="986"/>
      <c r="E39" s="986"/>
      <c r="F39" s="986"/>
      <c r="G39" s="987"/>
      <c r="H39" s="988" t="s">
        <v>339</v>
      </c>
      <c r="I39" s="988" t="s">
        <v>340</v>
      </c>
      <c r="J39" s="988" t="s">
        <v>340</v>
      </c>
      <c r="K39" s="988" t="s">
        <v>6</v>
      </c>
      <c r="L39" s="16"/>
      <c r="M39" s="16"/>
      <c r="N39" s="16"/>
      <c r="P39" s="102"/>
    </row>
    <row r="40" spans="2:16">
      <c r="B40" s="419" t="s">
        <v>15</v>
      </c>
      <c r="C40" s="420" t="s">
        <v>243</v>
      </c>
      <c r="D40" s="990"/>
      <c r="E40" s="990"/>
      <c r="F40" s="990"/>
      <c r="G40" s="501"/>
      <c r="H40" s="413" t="s">
        <v>6</v>
      </c>
      <c r="I40" s="413" t="s">
        <v>339</v>
      </c>
      <c r="J40" s="413" t="s">
        <v>339</v>
      </c>
      <c r="K40" s="413" t="s">
        <v>5</v>
      </c>
      <c r="L40" s="16"/>
      <c r="M40" s="16"/>
      <c r="N40" s="16"/>
      <c r="P40" s="102"/>
    </row>
    <row r="41" spans="2:16">
      <c r="B41" s="156" t="s">
        <v>72</v>
      </c>
      <c r="C41" s="428" t="s">
        <v>74</v>
      </c>
      <c r="D41" s="478"/>
      <c r="E41" s="478"/>
      <c r="F41" s="478"/>
      <c r="G41" s="504"/>
      <c r="H41" s="157" t="s">
        <v>5</v>
      </c>
      <c r="I41" s="157" t="s">
        <v>5</v>
      </c>
      <c r="J41" s="157" t="s">
        <v>5</v>
      </c>
      <c r="K41" s="157" t="s">
        <v>5</v>
      </c>
      <c r="L41" s="16"/>
      <c r="M41" s="16"/>
      <c r="N41" s="16"/>
      <c r="P41" s="102"/>
    </row>
    <row r="42" spans="2:16">
      <c r="B42" s="171" t="s">
        <v>75</v>
      </c>
      <c r="C42" s="429" t="s">
        <v>76</v>
      </c>
      <c r="D42" s="479"/>
      <c r="E42" s="479"/>
      <c r="F42" s="479"/>
      <c r="G42" s="505"/>
      <c r="H42" s="413" t="s">
        <v>5</v>
      </c>
      <c r="I42" s="413" t="s">
        <v>5</v>
      </c>
      <c r="J42" s="413" t="s">
        <v>5</v>
      </c>
      <c r="K42" s="413" t="s">
        <v>5</v>
      </c>
      <c r="L42" s="16"/>
      <c r="M42" s="16"/>
      <c r="N42" s="16"/>
      <c r="P42" s="102"/>
    </row>
    <row r="43" spans="2:16">
      <c r="B43" s="430" t="s">
        <v>612</v>
      </c>
      <c r="C43" s="420" t="s">
        <v>78</v>
      </c>
      <c r="D43" s="474"/>
      <c r="E43" s="474"/>
      <c r="F43" s="474"/>
      <c r="G43" s="501"/>
      <c r="H43" s="157" t="s">
        <v>5</v>
      </c>
      <c r="I43" s="157" t="s">
        <v>5</v>
      </c>
      <c r="J43" s="157" t="s">
        <v>5</v>
      </c>
      <c r="K43" s="157" t="s">
        <v>5</v>
      </c>
      <c r="L43" s="16"/>
      <c r="M43" s="16"/>
      <c r="N43" s="16"/>
      <c r="P43" s="102"/>
    </row>
    <row r="44" spans="2:16">
      <c r="B44" s="991" t="s">
        <v>244</v>
      </c>
      <c r="C44" s="989" t="s">
        <v>73</v>
      </c>
      <c r="D44" s="477"/>
      <c r="E44" s="477"/>
      <c r="F44" s="477"/>
      <c r="G44" s="477"/>
      <c r="H44" s="988" t="s">
        <v>5</v>
      </c>
      <c r="I44" s="988" t="s">
        <v>6</v>
      </c>
      <c r="J44" s="988" t="s">
        <v>6</v>
      </c>
      <c r="K44" s="988" t="s">
        <v>6</v>
      </c>
      <c r="L44" s="16"/>
      <c r="M44" s="16"/>
      <c r="N44" s="16"/>
      <c r="P44" s="102"/>
    </row>
    <row r="45" spans="2:16">
      <c r="B45" s="993"/>
      <c r="C45" s="992" t="s">
        <v>152</v>
      </c>
      <c r="D45" s="992"/>
      <c r="E45" s="992"/>
      <c r="F45" s="992"/>
      <c r="G45" s="992"/>
      <c r="H45" s="157" t="s">
        <v>6</v>
      </c>
      <c r="I45" s="157" t="s">
        <v>5</v>
      </c>
      <c r="J45" s="157" t="s">
        <v>5</v>
      </c>
      <c r="K45" s="157" t="s">
        <v>5</v>
      </c>
      <c r="L45" s="16"/>
      <c r="M45" s="16"/>
      <c r="N45" s="16"/>
      <c r="P45" s="102"/>
    </row>
    <row r="46" spans="2:16">
      <c r="B46" s="431" t="s">
        <v>79</v>
      </c>
      <c r="C46" s="432"/>
      <c r="D46" s="432"/>
      <c r="E46" s="432"/>
      <c r="F46" s="432"/>
      <c r="G46" s="432"/>
      <c r="H46" s="416"/>
      <c r="I46" s="416"/>
      <c r="J46" s="417"/>
      <c r="K46" s="418"/>
      <c r="L46" s="16"/>
      <c r="M46" s="16"/>
      <c r="N46" s="16"/>
      <c r="P46" s="102"/>
    </row>
    <row r="47" spans="2:16">
      <c r="B47" s="433" t="s">
        <v>80</v>
      </c>
      <c r="C47" s="434" t="s">
        <v>245</v>
      </c>
      <c r="D47" s="506"/>
      <c r="E47" s="506"/>
      <c r="F47" s="506"/>
      <c r="G47" s="507"/>
      <c r="H47" s="154" t="s">
        <v>339</v>
      </c>
      <c r="I47" s="154" t="s">
        <v>5</v>
      </c>
      <c r="J47" s="154" t="s">
        <v>5</v>
      </c>
      <c r="K47" s="154" t="s">
        <v>5</v>
      </c>
      <c r="L47" s="16"/>
      <c r="M47" s="16"/>
      <c r="N47" s="16"/>
      <c r="P47" s="102"/>
    </row>
    <row r="48" spans="2:16">
      <c r="B48" s="433" t="s">
        <v>81</v>
      </c>
      <c r="C48" s="995" t="s">
        <v>565</v>
      </c>
      <c r="D48" s="996"/>
      <c r="E48" s="996"/>
      <c r="F48" s="996"/>
      <c r="G48" s="997"/>
      <c r="H48" s="988" t="s">
        <v>339</v>
      </c>
      <c r="I48" s="988" t="s">
        <v>6</v>
      </c>
      <c r="J48" s="988" t="s">
        <v>6</v>
      </c>
      <c r="K48" s="988" t="s">
        <v>6</v>
      </c>
      <c r="L48" s="16"/>
      <c r="M48" s="16"/>
      <c r="N48" s="16"/>
      <c r="P48" s="102"/>
    </row>
    <row r="49" spans="2:16">
      <c r="B49" s="410"/>
      <c r="C49" s="168" t="s">
        <v>82</v>
      </c>
      <c r="D49" s="998"/>
      <c r="E49" s="998"/>
      <c r="F49" s="998"/>
      <c r="G49" s="497"/>
      <c r="H49" s="157" t="s">
        <v>6</v>
      </c>
      <c r="I49" s="157" t="s">
        <v>5</v>
      </c>
      <c r="J49" s="157" t="s">
        <v>5</v>
      </c>
      <c r="K49" s="157" t="s">
        <v>5</v>
      </c>
      <c r="L49" s="16"/>
      <c r="M49" s="16"/>
      <c r="N49" s="16"/>
      <c r="P49" s="102"/>
    </row>
    <row r="50" spans="2:16">
      <c r="B50" s="421" t="s">
        <v>183</v>
      </c>
      <c r="C50" s="435" t="s">
        <v>184</v>
      </c>
      <c r="D50" s="412"/>
      <c r="E50" s="412"/>
      <c r="F50" s="412"/>
      <c r="G50" s="470"/>
      <c r="H50" s="413" t="s">
        <v>6</v>
      </c>
      <c r="I50" s="413" t="s">
        <v>5</v>
      </c>
      <c r="J50" s="413" t="s">
        <v>5</v>
      </c>
      <c r="K50" s="413" t="s">
        <v>5</v>
      </c>
      <c r="L50" s="16"/>
      <c r="M50" s="16"/>
      <c r="N50" s="16"/>
      <c r="P50" s="102"/>
    </row>
    <row r="51" spans="2:16">
      <c r="B51" s="436" t="s">
        <v>22</v>
      </c>
      <c r="C51" s="437" t="s">
        <v>199</v>
      </c>
      <c r="D51" s="480"/>
      <c r="E51" s="480"/>
      <c r="F51" s="480"/>
      <c r="G51" s="508"/>
      <c r="H51" s="424" t="s">
        <v>6</v>
      </c>
      <c r="I51" s="424" t="s">
        <v>5</v>
      </c>
      <c r="J51" s="424" t="s">
        <v>5</v>
      </c>
      <c r="K51" s="424" t="s">
        <v>5</v>
      </c>
      <c r="L51" s="16"/>
      <c r="M51" s="16"/>
      <c r="N51" s="16"/>
      <c r="P51" s="102"/>
    </row>
    <row r="52" spans="2:16">
      <c r="B52" s="427"/>
      <c r="C52" s="426" t="s">
        <v>23</v>
      </c>
      <c r="D52" s="476"/>
      <c r="E52" s="476"/>
      <c r="F52" s="476"/>
      <c r="G52" s="503"/>
      <c r="H52" s="157" t="s">
        <v>5</v>
      </c>
      <c r="I52" s="157" t="s">
        <v>5</v>
      </c>
      <c r="J52" s="157" t="s">
        <v>5</v>
      </c>
      <c r="K52" s="157" t="s">
        <v>5</v>
      </c>
      <c r="L52" s="16"/>
      <c r="M52" s="16"/>
      <c r="N52" s="16"/>
      <c r="P52" s="102"/>
    </row>
    <row r="53" spans="2:16">
      <c r="B53" s="427" t="s">
        <v>290</v>
      </c>
      <c r="C53" s="426" t="s">
        <v>256</v>
      </c>
      <c r="D53" s="481"/>
      <c r="E53" s="481"/>
      <c r="F53" s="481"/>
      <c r="G53" s="509"/>
      <c r="H53" s="153" t="s">
        <v>339</v>
      </c>
      <c r="I53" s="153" t="s">
        <v>5</v>
      </c>
      <c r="J53" s="153" t="s">
        <v>5</v>
      </c>
      <c r="K53" s="153" t="s">
        <v>5</v>
      </c>
      <c r="L53" s="16"/>
      <c r="M53" s="16"/>
      <c r="N53" s="16"/>
      <c r="P53" s="102"/>
    </row>
    <row r="54" spans="2:16">
      <c r="B54" s="421" t="s">
        <v>9</v>
      </c>
      <c r="C54" s="412"/>
      <c r="D54" s="412"/>
      <c r="E54" s="412"/>
      <c r="F54" s="412"/>
      <c r="G54" s="470"/>
      <c r="H54" s="413" t="s">
        <v>5</v>
      </c>
      <c r="I54" s="413" t="s">
        <v>5</v>
      </c>
      <c r="J54" s="413" t="s">
        <v>5</v>
      </c>
      <c r="K54" s="413" t="s">
        <v>5</v>
      </c>
      <c r="L54" s="16"/>
      <c r="M54" s="16"/>
      <c r="N54" s="16"/>
      <c r="P54" s="102"/>
    </row>
    <row r="55" spans="2:16">
      <c r="B55" s="438" t="s">
        <v>83</v>
      </c>
      <c r="C55" s="439" t="s">
        <v>84</v>
      </c>
      <c r="D55" s="444"/>
      <c r="E55" s="444"/>
      <c r="F55" s="444"/>
      <c r="G55" s="510"/>
      <c r="H55" s="413" t="s">
        <v>6</v>
      </c>
      <c r="I55" s="413" t="s">
        <v>5</v>
      </c>
      <c r="J55" s="413" t="s">
        <v>5</v>
      </c>
      <c r="K55" s="413" t="s">
        <v>5</v>
      </c>
      <c r="L55" s="16"/>
      <c r="M55" s="16"/>
      <c r="N55" s="16"/>
      <c r="P55" s="102"/>
    </row>
    <row r="56" spans="2:16">
      <c r="B56" s="155" t="s">
        <v>85</v>
      </c>
      <c r="C56" s="170" t="s">
        <v>185</v>
      </c>
      <c r="D56" s="293"/>
      <c r="E56" s="293"/>
      <c r="F56" s="293"/>
      <c r="G56" s="496"/>
      <c r="H56" s="424" t="s">
        <v>5</v>
      </c>
      <c r="I56" s="424" t="s">
        <v>5</v>
      </c>
      <c r="J56" s="424" t="s">
        <v>5</v>
      </c>
      <c r="K56" s="424" t="s">
        <v>5</v>
      </c>
      <c r="L56" s="16"/>
      <c r="M56" s="16"/>
      <c r="N56" s="16"/>
      <c r="P56" s="102"/>
    </row>
    <row r="57" spans="2:16">
      <c r="B57" s="171"/>
      <c r="C57" s="426" t="s">
        <v>86</v>
      </c>
      <c r="D57" s="476"/>
      <c r="E57" s="476"/>
      <c r="F57" s="476"/>
      <c r="G57" s="503"/>
      <c r="H57" s="157" t="s">
        <v>5</v>
      </c>
      <c r="I57" s="157" t="s">
        <v>5</v>
      </c>
      <c r="J57" s="157" t="s">
        <v>5</v>
      </c>
      <c r="K57" s="157" t="s">
        <v>5</v>
      </c>
      <c r="L57" s="16"/>
      <c r="M57" s="16"/>
      <c r="N57" s="16"/>
      <c r="P57" s="102"/>
    </row>
    <row r="58" spans="2:16">
      <c r="B58" s="421" t="s">
        <v>186</v>
      </c>
      <c r="C58" s="412"/>
      <c r="D58" s="412"/>
      <c r="E58" s="412"/>
      <c r="F58" s="412"/>
      <c r="G58" s="470"/>
      <c r="H58" s="413" t="s">
        <v>6</v>
      </c>
      <c r="I58" s="413" t="s">
        <v>5</v>
      </c>
      <c r="J58" s="413" t="s">
        <v>5</v>
      </c>
      <c r="K58" s="413" t="s">
        <v>5</v>
      </c>
      <c r="L58" s="16"/>
      <c r="M58" s="16"/>
      <c r="N58" s="16"/>
      <c r="P58" s="102"/>
    </row>
    <row r="59" spans="2:16">
      <c r="B59" s="419" t="s">
        <v>87</v>
      </c>
      <c r="C59" s="412"/>
      <c r="D59" s="412"/>
      <c r="E59" s="412"/>
      <c r="F59" s="412"/>
      <c r="G59" s="470"/>
      <c r="H59" s="413" t="s">
        <v>5</v>
      </c>
      <c r="I59" s="413" t="s">
        <v>5</v>
      </c>
      <c r="J59" s="413" t="s">
        <v>5</v>
      </c>
      <c r="K59" s="413" t="s">
        <v>5</v>
      </c>
      <c r="L59" s="16"/>
      <c r="M59" s="16"/>
      <c r="N59" s="16"/>
      <c r="P59" s="102"/>
    </row>
    <row r="60" spans="2:16">
      <c r="B60" s="171" t="s">
        <v>24</v>
      </c>
      <c r="C60" s="440" t="s">
        <v>74</v>
      </c>
      <c r="D60" s="482"/>
      <c r="E60" s="482"/>
      <c r="F60" s="482"/>
      <c r="G60" s="511"/>
      <c r="H60" s="153" t="s">
        <v>5</v>
      </c>
      <c r="I60" s="153" t="s">
        <v>5</v>
      </c>
      <c r="J60" s="153" t="s">
        <v>5</v>
      </c>
      <c r="K60" s="153" t="s">
        <v>5</v>
      </c>
      <c r="L60" s="16"/>
      <c r="M60" s="16"/>
      <c r="N60" s="16"/>
      <c r="P60" s="102"/>
    </row>
    <row r="61" spans="2:16">
      <c r="B61" s="171"/>
      <c r="C61" s="440" t="s">
        <v>88</v>
      </c>
      <c r="D61" s="482"/>
      <c r="E61" s="482"/>
      <c r="F61" s="482"/>
      <c r="G61" s="511"/>
      <c r="H61" s="153" t="s">
        <v>5</v>
      </c>
      <c r="I61" s="153" t="s">
        <v>5</v>
      </c>
      <c r="J61" s="153" t="s">
        <v>5</v>
      </c>
      <c r="K61" s="153" t="s">
        <v>5</v>
      </c>
      <c r="L61" s="16"/>
      <c r="M61" s="16"/>
      <c r="N61" s="16"/>
      <c r="P61" s="102"/>
    </row>
    <row r="62" spans="2:16">
      <c r="B62" s="171"/>
      <c r="C62" s="440" t="s">
        <v>89</v>
      </c>
      <c r="D62" s="482"/>
      <c r="E62" s="482"/>
      <c r="F62" s="482"/>
      <c r="G62" s="511"/>
      <c r="H62" s="153" t="s">
        <v>6</v>
      </c>
      <c r="I62" s="153" t="s">
        <v>5</v>
      </c>
      <c r="J62" s="153" t="s">
        <v>5</v>
      </c>
      <c r="K62" s="153" t="s">
        <v>5</v>
      </c>
      <c r="L62" s="16"/>
      <c r="M62" s="16"/>
      <c r="N62" s="16"/>
      <c r="P62" s="102"/>
    </row>
    <row r="63" spans="2:16">
      <c r="B63" s="171"/>
      <c r="C63" s="440" t="s">
        <v>90</v>
      </c>
      <c r="D63" s="482"/>
      <c r="E63" s="482"/>
      <c r="F63" s="482"/>
      <c r="G63" s="511"/>
      <c r="H63" s="153" t="s">
        <v>5</v>
      </c>
      <c r="I63" s="153" t="s">
        <v>5</v>
      </c>
      <c r="J63" s="153" t="s">
        <v>5</v>
      </c>
      <c r="K63" s="153" t="s">
        <v>5</v>
      </c>
      <c r="L63" s="16"/>
      <c r="M63" s="16"/>
      <c r="N63" s="16"/>
      <c r="P63" s="102"/>
    </row>
    <row r="64" spans="2:16">
      <c r="B64" s="427"/>
      <c r="C64" s="163" t="s">
        <v>91</v>
      </c>
      <c r="D64" s="176"/>
      <c r="E64" s="176"/>
      <c r="F64" s="176"/>
      <c r="G64" s="180"/>
      <c r="H64" s="157" t="s">
        <v>6</v>
      </c>
      <c r="I64" s="157" t="s">
        <v>5</v>
      </c>
      <c r="J64" s="157" t="s">
        <v>5</v>
      </c>
      <c r="K64" s="157" t="s">
        <v>5</v>
      </c>
      <c r="L64" s="16"/>
      <c r="M64" s="16"/>
      <c r="N64" s="16"/>
      <c r="P64" s="102"/>
    </row>
    <row r="65" spans="2:16">
      <c r="B65" s="156" t="s">
        <v>625</v>
      </c>
      <c r="C65" s="168" t="s">
        <v>92</v>
      </c>
      <c r="D65" s="179"/>
      <c r="E65" s="179"/>
      <c r="F65" s="179"/>
      <c r="G65" s="497"/>
      <c r="H65" s="157" t="s">
        <v>339</v>
      </c>
      <c r="I65" s="157" t="s">
        <v>5</v>
      </c>
      <c r="J65" s="157" t="s">
        <v>5</v>
      </c>
      <c r="K65" s="157" t="s">
        <v>5</v>
      </c>
      <c r="L65" s="16"/>
      <c r="M65" s="16"/>
      <c r="N65" s="16"/>
      <c r="P65" s="102"/>
    </row>
    <row r="66" spans="2:16">
      <c r="B66" s="441" t="s">
        <v>94</v>
      </c>
      <c r="C66" s="432"/>
      <c r="D66" s="432"/>
      <c r="E66" s="432"/>
      <c r="F66" s="432"/>
      <c r="G66" s="432"/>
      <c r="H66" s="416"/>
      <c r="I66" s="416"/>
      <c r="J66" s="417"/>
      <c r="K66" s="418"/>
      <c r="L66" s="16"/>
      <c r="M66" s="16"/>
      <c r="N66" s="16"/>
      <c r="P66" s="102"/>
    </row>
    <row r="67" spans="2:16">
      <c r="B67" s="1459" t="s">
        <v>37</v>
      </c>
      <c r="C67" s="161" t="s">
        <v>200</v>
      </c>
      <c r="D67" s="292"/>
      <c r="E67" s="292"/>
      <c r="F67" s="292"/>
      <c r="G67" s="292"/>
      <c r="H67" s="424" t="s">
        <v>5</v>
      </c>
      <c r="I67" s="424" t="s">
        <v>5</v>
      </c>
      <c r="J67" s="424" t="s">
        <v>5</v>
      </c>
      <c r="K67" s="424" t="s">
        <v>5</v>
      </c>
      <c r="L67" s="16"/>
      <c r="M67" s="16"/>
      <c r="N67" s="16"/>
      <c r="P67" s="102"/>
    </row>
    <row r="68" spans="2:16">
      <c r="B68" s="1460"/>
      <c r="C68" s="160" t="s">
        <v>95</v>
      </c>
      <c r="D68" s="174"/>
      <c r="E68" s="174"/>
      <c r="F68" s="174"/>
      <c r="G68" s="174"/>
      <c r="H68" s="153" t="s">
        <v>339</v>
      </c>
      <c r="I68" s="153" t="s">
        <v>6</v>
      </c>
      <c r="J68" s="153" t="s">
        <v>6</v>
      </c>
      <c r="K68" s="153" t="s">
        <v>6</v>
      </c>
      <c r="L68" s="16"/>
      <c r="M68" s="16"/>
      <c r="N68" s="16"/>
      <c r="P68" s="102"/>
    </row>
    <row r="69" spans="2:16">
      <c r="B69" s="1460"/>
      <c r="C69" s="160" t="s">
        <v>96</v>
      </c>
      <c r="D69" s="174"/>
      <c r="E69" s="174"/>
      <c r="F69" s="174"/>
      <c r="G69" s="174"/>
      <c r="H69" s="153" t="s">
        <v>6</v>
      </c>
      <c r="I69" s="153" t="s">
        <v>5</v>
      </c>
      <c r="J69" s="153" t="s">
        <v>5</v>
      </c>
      <c r="K69" s="153" t="s">
        <v>5</v>
      </c>
      <c r="L69" s="16"/>
      <c r="M69" s="16"/>
      <c r="N69" s="16"/>
      <c r="P69" s="102"/>
    </row>
    <row r="70" spans="2:16">
      <c r="B70" s="1460"/>
      <c r="C70" s="160" t="s">
        <v>97</v>
      </c>
      <c r="D70" s="174"/>
      <c r="E70" s="174"/>
      <c r="F70" s="174"/>
      <c r="G70" s="174"/>
      <c r="H70" s="153" t="s">
        <v>5</v>
      </c>
      <c r="I70" s="442" t="s">
        <v>5</v>
      </c>
      <c r="J70" s="153" t="s">
        <v>5</v>
      </c>
      <c r="K70" s="153" t="s">
        <v>5</v>
      </c>
      <c r="L70" s="16"/>
      <c r="M70" s="16"/>
      <c r="N70" s="16"/>
      <c r="P70" s="102"/>
    </row>
    <row r="71" spans="2:16">
      <c r="B71" s="1460"/>
      <c r="C71" s="160" t="s">
        <v>201</v>
      </c>
      <c r="D71" s="174"/>
      <c r="E71" s="174"/>
      <c r="F71" s="174"/>
      <c r="G71" s="174"/>
      <c r="H71" s="153" t="s">
        <v>5</v>
      </c>
      <c r="I71" s="153" t="s">
        <v>5</v>
      </c>
      <c r="J71" s="153" t="s">
        <v>5</v>
      </c>
      <c r="K71" s="153" t="s">
        <v>5</v>
      </c>
      <c r="L71" s="16"/>
      <c r="M71" s="16"/>
      <c r="N71" s="16"/>
      <c r="P71" s="102"/>
    </row>
    <row r="72" spans="2:16">
      <c r="B72" s="1460"/>
      <c r="C72" s="443" t="s">
        <v>98</v>
      </c>
      <c r="D72" s="483"/>
      <c r="E72" s="483"/>
      <c r="F72" s="483"/>
      <c r="G72" s="483"/>
      <c r="H72" s="154" t="s">
        <v>339</v>
      </c>
      <c r="I72" s="154" t="s">
        <v>339</v>
      </c>
      <c r="J72" s="154" t="s">
        <v>339</v>
      </c>
      <c r="K72" s="154" t="s">
        <v>339</v>
      </c>
      <c r="L72" s="16"/>
      <c r="M72" s="16"/>
      <c r="N72" s="16"/>
      <c r="P72" s="102"/>
    </row>
    <row r="73" spans="2:16" hidden="1">
      <c r="B73" s="932"/>
      <c r="C73" s="163" t="s">
        <v>603</v>
      </c>
      <c r="D73" s="933"/>
      <c r="E73" s="933"/>
      <c r="F73" s="933"/>
      <c r="G73" s="933"/>
      <c r="H73" s="157" t="s">
        <v>6</v>
      </c>
      <c r="I73" s="157" t="s">
        <v>604</v>
      </c>
      <c r="J73" s="157" t="s">
        <v>604</v>
      </c>
      <c r="K73" s="157" t="s">
        <v>604</v>
      </c>
      <c r="L73" s="16"/>
      <c r="M73" s="16"/>
      <c r="N73" s="16"/>
      <c r="P73" s="102"/>
    </row>
    <row r="74" spans="2:16">
      <c r="B74" s="419" t="s">
        <v>11</v>
      </c>
      <c r="C74" s="412"/>
      <c r="D74" s="412"/>
      <c r="E74" s="412"/>
      <c r="F74" s="412"/>
      <c r="G74" s="412"/>
      <c r="H74" s="413" t="s">
        <v>5</v>
      </c>
      <c r="I74" s="413" t="s">
        <v>5</v>
      </c>
      <c r="J74" s="413" t="s">
        <v>5</v>
      </c>
      <c r="K74" s="413" t="s">
        <v>5</v>
      </c>
      <c r="L74" s="16"/>
      <c r="M74" s="16"/>
      <c r="N74" s="16"/>
      <c r="P74" s="102"/>
    </row>
    <row r="75" spans="2:16">
      <c r="B75" s="411" t="s">
        <v>20</v>
      </c>
      <c r="C75" s="444"/>
      <c r="D75" s="444"/>
      <c r="E75" s="444"/>
      <c r="F75" s="444"/>
      <c r="G75" s="444"/>
      <c r="H75" s="413" t="s">
        <v>5</v>
      </c>
      <c r="I75" s="413" t="s">
        <v>5</v>
      </c>
      <c r="J75" s="413" t="s">
        <v>5</v>
      </c>
      <c r="K75" s="413" t="s">
        <v>5</v>
      </c>
      <c r="L75" s="16"/>
      <c r="M75" s="16"/>
      <c r="N75" s="16"/>
      <c r="P75" s="102"/>
    </row>
    <row r="76" spans="2:16">
      <c r="B76" s="445" t="s">
        <v>99</v>
      </c>
      <c r="C76" s="437" t="s">
        <v>227</v>
      </c>
      <c r="D76" s="292"/>
      <c r="E76" s="292"/>
      <c r="F76" s="292"/>
      <c r="G76" s="292"/>
      <c r="H76" s="424" t="s">
        <v>5</v>
      </c>
      <c r="I76" s="424" t="s">
        <v>5</v>
      </c>
      <c r="J76" s="424" t="s">
        <v>5</v>
      </c>
      <c r="K76" s="424" t="s">
        <v>5</v>
      </c>
      <c r="L76" s="16"/>
      <c r="M76" s="16"/>
      <c r="N76" s="16"/>
      <c r="P76" s="102"/>
    </row>
    <row r="77" spans="2:16">
      <c r="B77" s="171"/>
      <c r="C77" s="460" t="s">
        <v>2</v>
      </c>
      <c r="D77" s="490"/>
      <c r="E77" s="490"/>
      <c r="F77" s="490"/>
      <c r="G77" s="490"/>
      <c r="H77" s="159" t="s">
        <v>5</v>
      </c>
      <c r="I77" s="159" t="s">
        <v>5</v>
      </c>
      <c r="J77" s="159" t="s">
        <v>5</v>
      </c>
      <c r="K77" s="159" t="s">
        <v>5</v>
      </c>
      <c r="L77" s="16"/>
      <c r="M77" s="16"/>
      <c r="N77" s="16"/>
      <c r="P77" s="102"/>
    </row>
    <row r="78" spans="2:16">
      <c r="B78" s="171"/>
      <c r="C78" s="446" t="s">
        <v>100</v>
      </c>
      <c r="D78" s="484"/>
      <c r="E78" s="484"/>
      <c r="F78" s="484"/>
      <c r="G78" s="484"/>
      <c r="H78" s="153" t="s">
        <v>5</v>
      </c>
      <c r="I78" s="153" t="s">
        <v>5</v>
      </c>
      <c r="J78" s="153" t="s">
        <v>5</v>
      </c>
      <c r="K78" s="153" t="s">
        <v>5</v>
      </c>
      <c r="L78" s="16"/>
      <c r="M78" s="16"/>
      <c r="N78" s="16"/>
      <c r="P78" s="102"/>
    </row>
    <row r="79" spans="2:16">
      <c r="B79" s="155"/>
      <c r="C79" s="446" t="s">
        <v>188</v>
      </c>
      <c r="D79" s="484"/>
      <c r="E79" s="484"/>
      <c r="F79" s="484"/>
      <c r="G79" s="484"/>
      <c r="H79" s="153" t="s">
        <v>5</v>
      </c>
      <c r="I79" s="153" t="s">
        <v>5</v>
      </c>
      <c r="J79" s="153" t="s">
        <v>5</v>
      </c>
      <c r="K79" s="153" t="s">
        <v>5</v>
      </c>
      <c r="L79" s="16"/>
      <c r="M79" s="16"/>
      <c r="N79" s="16"/>
      <c r="P79" s="102"/>
    </row>
    <row r="80" spans="2:16">
      <c r="B80" s="155"/>
      <c r="C80" s="446" t="s">
        <v>101</v>
      </c>
      <c r="D80" s="484"/>
      <c r="E80" s="484"/>
      <c r="F80" s="484"/>
      <c r="G80" s="484"/>
      <c r="H80" s="153" t="s">
        <v>5</v>
      </c>
      <c r="I80" s="153" t="s">
        <v>5</v>
      </c>
      <c r="J80" s="153" t="s">
        <v>5</v>
      </c>
      <c r="K80" s="153" t="s">
        <v>5</v>
      </c>
      <c r="L80" s="16"/>
      <c r="M80" s="16"/>
      <c r="N80" s="16"/>
      <c r="P80" s="102"/>
    </row>
    <row r="81" spans="2:16">
      <c r="B81" s="155"/>
      <c r="C81" s="446" t="s">
        <v>102</v>
      </c>
      <c r="D81" s="484"/>
      <c r="E81" s="484"/>
      <c r="F81" s="484"/>
      <c r="G81" s="484"/>
      <c r="H81" s="153" t="s">
        <v>5</v>
      </c>
      <c r="I81" s="153" t="s">
        <v>5</v>
      </c>
      <c r="J81" s="153" t="s">
        <v>5</v>
      </c>
      <c r="K81" s="153" t="s">
        <v>5</v>
      </c>
      <c r="L81" s="16"/>
      <c r="M81" s="16"/>
      <c r="N81" s="16"/>
      <c r="P81" s="102"/>
    </row>
    <row r="82" spans="2:16">
      <c r="B82" s="171"/>
      <c r="C82" s="446" t="s">
        <v>103</v>
      </c>
      <c r="D82" s="484"/>
      <c r="E82" s="484"/>
      <c r="F82" s="484"/>
      <c r="G82" s="484"/>
      <c r="H82" s="153" t="s">
        <v>5</v>
      </c>
      <c r="I82" s="153" t="s">
        <v>5</v>
      </c>
      <c r="J82" s="153" t="s">
        <v>5</v>
      </c>
      <c r="K82" s="153" t="s">
        <v>5</v>
      </c>
      <c r="L82" s="16"/>
      <c r="M82" s="16"/>
      <c r="N82" s="16"/>
      <c r="P82" s="102"/>
    </row>
    <row r="83" spans="2:16">
      <c r="B83" s="171"/>
      <c r="C83" s="446" t="s">
        <v>175</v>
      </c>
      <c r="D83" s="484"/>
      <c r="E83" s="484"/>
      <c r="F83" s="484"/>
      <c r="G83" s="484"/>
      <c r="H83" s="153" t="s">
        <v>339</v>
      </c>
      <c r="I83" s="153" t="s">
        <v>339</v>
      </c>
      <c r="J83" s="153" t="s">
        <v>339</v>
      </c>
      <c r="K83" s="153" t="s">
        <v>339</v>
      </c>
      <c r="L83" s="16"/>
      <c r="M83" s="16"/>
      <c r="N83" s="16"/>
      <c r="P83" s="102"/>
    </row>
    <row r="84" spans="2:16">
      <c r="B84" s="171"/>
      <c r="C84" s="446" t="s">
        <v>189</v>
      </c>
      <c r="D84" s="484"/>
      <c r="E84" s="484"/>
      <c r="F84" s="484"/>
      <c r="G84" s="484"/>
      <c r="H84" s="153" t="s">
        <v>5</v>
      </c>
      <c r="I84" s="153" t="s">
        <v>5</v>
      </c>
      <c r="J84" s="153" t="s">
        <v>5</v>
      </c>
      <c r="K84" s="153" t="s">
        <v>5</v>
      </c>
      <c r="L84" s="16"/>
      <c r="M84" s="16"/>
      <c r="N84" s="16"/>
      <c r="P84" s="102"/>
    </row>
    <row r="85" spans="2:16">
      <c r="B85" s="171"/>
      <c r="C85" s="446" t="s">
        <v>104</v>
      </c>
      <c r="D85" s="484"/>
      <c r="E85" s="484"/>
      <c r="F85" s="484"/>
      <c r="G85" s="484"/>
      <c r="H85" s="153" t="s">
        <v>340</v>
      </c>
      <c r="I85" s="153" t="s">
        <v>217</v>
      </c>
      <c r="J85" s="153" t="s">
        <v>217</v>
      </c>
      <c r="K85" s="153" t="s">
        <v>217</v>
      </c>
      <c r="L85" s="16"/>
      <c r="M85" s="16"/>
      <c r="N85" s="16"/>
      <c r="P85" s="102"/>
    </row>
    <row r="86" spans="2:16">
      <c r="B86" s="155"/>
      <c r="C86" s="162" t="s">
        <v>107</v>
      </c>
      <c r="D86" s="175"/>
      <c r="E86" s="175"/>
      <c r="F86" s="175"/>
      <c r="G86" s="175"/>
      <c r="H86" s="153" t="s">
        <v>339</v>
      </c>
      <c r="I86" s="153" t="s">
        <v>339</v>
      </c>
      <c r="J86" s="153" t="s">
        <v>339</v>
      </c>
      <c r="K86" s="153" t="s">
        <v>339</v>
      </c>
      <c r="L86" s="16"/>
      <c r="M86" s="16"/>
      <c r="N86" s="16"/>
      <c r="P86" s="102"/>
    </row>
    <row r="87" spans="2:16">
      <c r="B87" s="155"/>
      <c r="C87" s="162" t="s">
        <v>109</v>
      </c>
      <c r="D87" s="175"/>
      <c r="E87" s="175"/>
      <c r="F87" s="175"/>
      <c r="G87" s="175"/>
      <c r="H87" s="153" t="s">
        <v>339</v>
      </c>
      <c r="I87" s="153" t="s">
        <v>339</v>
      </c>
      <c r="J87" s="153" t="s">
        <v>339</v>
      </c>
      <c r="K87" s="153" t="s">
        <v>339</v>
      </c>
      <c r="L87" s="16"/>
      <c r="M87" s="16"/>
      <c r="N87" s="16"/>
      <c r="P87" s="102"/>
    </row>
    <row r="88" spans="2:16">
      <c r="B88" s="171"/>
      <c r="C88" s="162" t="s">
        <v>110</v>
      </c>
      <c r="D88" s="175"/>
      <c r="E88" s="175"/>
      <c r="F88" s="175"/>
      <c r="G88" s="175"/>
      <c r="H88" s="153" t="s">
        <v>339</v>
      </c>
      <c r="I88" s="153" t="s">
        <v>339</v>
      </c>
      <c r="J88" s="153" t="s">
        <v>339</v>
      </c>
      <c r="K88" s="153" t="s">
        <v>339</v>
      </c>
      <c r="L88" s="16"/>
      <c r="M88" s="16"/>
      <c r="N88" s="16"/>
      <c r="P88" s="102"/>
    </row>
    <row r="89" spans="2:16">
      <c r="B89" s="171"/>
      <c r="C89" s="162" t="s">
        <v>49</v>
      </c>
      <c r="D89" s="175"/>
      <c r="E89" s="175"/>
      <c r="F89" s="175"/>
      <c r="G89" s="175"/>
      <c r="H89" s="153" t="s">
        <v>5</v>
      </c>
      <c r="I89" s="153" t="s">
        <v>5</v>
      </c>
      <c r="J89" s="153" t="s">
        <v>5</v>
      </c>
      <c r="K89" s="153" t="s">
        <v>5</v>
      </c>
      <c r="L89" s="16"/>
      <c r="M89" s="16"/>
      <c r="N89" s="16"/>
      <c r="P89" s="102"/>
    </row>
    <row r="90" spans="2:16">
      <c r="B90" s="171"/>
      <c r="C90" s="162" t="s">
        <v>202</v>
      </c>
      <c r="D90" s="175"/>
      <c r="E90" s="175"/>
      <c r="F90" s="175"/>
      <c r="G90" s="175"/>
      <c r="H90" s="153" t="s">
        <v>5</v>
      </c>
      <c r="I90" s="153" t="s">
        <v>5</v>
      </c>
      <c r="J90" s="153" t="s">
        <v>5</v>
      </c>
      <c r="K90" s="153" t="s">
        <v>5</v>
      </c>
      <c r="L90" s="16"/>
      <c r="M90" s="16"/>
      <c r="N90" s="16"/>
      <c r="P90" s="102"/>
    </row>
    <row r="91" spans="2:16">
      <c r="B91" s="427"/>
      <c r="C91" s="426" t="s">
        <v>203</v>
      </c>
      <c r="D91" s="476"/>
      <c r="E91" s="476"/>
      <c r="F91" s="476"/>
      <c r="G91" s="476"/>
      <c r="H91" s="157" t="s">
        <v>5</v>
      </c>
      <c r="I91" s="157" t="s">
        <v>5</v>
      </c>
      <c r="J91" s="157" t="s">
        <v>5</v>
      </c>
      <c r="K91" s="157" t="s">
        <v>5</v>
      </c>
      <c r="L91" s="16"/>
      <c r="M91" s="16"/>
      <c r="N91" s="16"/>
      <c r="P91" s="102"/>
    </row>
    <row r="92" spans="2:16">
      <c r="B92" s="156" t="s">
        <v>105</v>
      </c>
      <c r="C92" s="435" t="s">
        <v>106</v>
      </c>
      <c r="D92" s="412"/>
      <c r="E92" s="412"/>
      <c r="F92" s="412"/>
      <c r="G92" s="412"/>
      <c r="H92" s="413" t="s">
        <v>5</v>
      </c>
      <c r="I92" s="413" t="s">
        <v>5</v>
      </c>
      <c r="J92" s="413" t="s">
        <v>5</v>
      </c>
      <c r="K92" s="413" t="s">
        <v>5</v>
      </c>
      <c r="L92" s="16"/>
      <c r="M92" s="16"/>
      <c r="N92" s="16"/>
      <c r="P92" s="102"/>
    </row>
    <row r="93" spans="2:16" ht="20.05" customHeight="1">
      <c r="B93" s="1461" t="s">
        <v>0</v>
      </c>
      <c r="C93" s="1461"/>
      <c r="D93" s="1461"/>
      <c r="E93" s="1461"/>
      <c r="F93" s="1461"/>
      <c r="G93" s="1461"/>
      <c r="H93" s="1461"/>
      <c r="I93" s="1461"/>
      <c r="J93" s="1461"/>
      <c r="K93" s="1461"/>
      <c r="L93" s="16"/>
      <c r="M93" s="16"/>
      <c r="N93" s="16"/>
      <c r="P93" s="102"/>
    </row>
    <row r="94" spans="2:16">
      <c r="B94" s="548" t="s">
        <v>10</v>
      </c>
      <c r="C94" s="549"/>
      <c r="D94" s="549"/>
      <c r="E94" s="549"/>
      <c r="F94" s="549"/>
      <c r="G94" s="549"/>
      <c r="H94" s="550"/>
      <c r="I94" s="550"/>
      <c r="J94" s="551"/>
      <c r="K94" s="552"/>
      <c r="L94" s="16"/>
      <c r="M94" s="16"/>
      <c r="N94" s="16"/>
      <c r="P94" s="102"/>
    </row>
    <row r="95" spans="2:16">
      <c r="B95" s="445" t="s">
        <v>112</v>
      </c>
      <c r="C95" s="423" t="s">
        <v>113</v>
      </c>
      <c r="D95" s="475"/>
      <c r="E95" s="475"/>
      <c r="F95" s="475"/>
      <c r="G95" s="502"/>
      <c r="H95" s="424" t="s">
        <v>5</v>
      </c>
      <c r="I95" s="424" t="s">
        <v>5</v>
      </c>
      <c r="J95" s="424" t="s">
        <v>5</v>
      </c>
      <c r="K95" s="424" t="s">
        <v>5</v>
      </c>
      <c r="L95" s="16"/>
      <c r="M95" s="16"/>
      <c r="N95" s="16"/>
      <c r="P95" s="102"/>
    </row>
    <row r="96" spans="2:16">
      <c r="B96" s="427"/>
      <c r="C96" s="426" t="s">
        <v>114</v>
      </c>
      <c r="D96" s="476"/>
      <c r="E96" s="476"/>
      <c r="F96" s="476"/>
      <c r="G96" s="503"/>
      <c r="H96" s="157" t="s">
        <v>5</v>
      </c>
      <c r="I96" s="157" t="s">
        <v>5</v>
      </c>
      <c r="J96" s="157" t="s">
        <v>5</v>
      </c>
      <c r="K96" s="157" t="s">
        <v>5</v>
      </c>
      <c r="L96" s="16"/>
      <c r="M96" s="16"/>
      <c r="N96" s="16"/>
      <c r="P96" s="102"/>
    </row>
    <row r="97" spans="2:16">
      <c r="B97" s="427" t="s">
        <v>115</v>
      </c>
      <c r="C97" s="447" t="s">
        <v>116</v>
      </c>
      <c r="D97" s="485"/>
      <c r="E97" s="485"/>
      <c r="F97" s="485"/>
      <c r="G97" s="513"/>
      <c r="H97" s="413" t="s">
        <v>5</v>
      </c>
      <c r="I97" s="413" t="s">
        <v>5</v>
      </c>
      <c r="J97" s="413" t="s">
        <v>5</v>
      </c>
      <c r="K97" s="413" t="s">
        <v>5</v>
      </c>
      <c r="L97" s="16"/>
      <c r="M97" s="16"/>
      <c r="N97" s="16"/>
      <c r="P97" s="102"/>
    </row>
    <row r="98" spans="2:16">
      <c r="B98" s="419" t="s">
        <v>117</v>
      </c>
      <c r="C98" s="448" t="s">
        <v>118</v>
      </c>
      <c r="D98" s="450"/>
      <c r="E98" s="450"/>
      <c r="F98" s="450"/>
      <c r="G98" s="514"/>
      <c r="H98" s="413" t="s">
        <v>5</v>
      </c>
      <c r="I98" s="413" t="s">
        <v>5</v>
      </c>
      <c r="J98" s="413" t="s">
        <v>5</v>
      </c>
      <c r="K98" s="413" t="s">
        <v>5</v>
      </c>
      <c r="L98" s="16"/>
      <c r="M98" s="16"/>
      <c r="N98" s="16"/>
      <c r="P98" s="102"/>
    </row>
    <row r="99" spans="2:16">
      <c r="B99" s="433" t="s">
        <v>613</v>
      </c>
      <c r="C99" s="449"/>
      <c r="D99" s="449"/>
      <c r="E99" s="449"/>
      <c r="F99" s="449"/>
      <c r="G99" s="515"/>
      <c r="H99" s="413" t="s">
        <v>6</v>
      </c>
      <c r="I99" s="413" t="s">
        <v>5</v>
      </c>
      <c r="J99" s="413" t="s">
        <v>5</v>
      </c>
      <c r="K99" s="413" t="s">
        <v>5</v>
      </c>
      <c r="L99" s="16"/>
      <c r="M99" s="16"/>
      <c r="N99" s="16"/>
      <c r="P99" s="102"/>
    </row>
    <row r="100" spans="2:16">
      <c r="B100" s="445" t="s">
        <v>119</v>
      </c>
      <c r="C100" s="985" t="s">
        <v>120</v>
      </c>
      <c r="D100" s="986"/>
      <c r="E100" s="986"/>
      <c r="F100" s="986"/>
      <c r="G100" s="987"/>
      <c r="H100" s="154" t="s">
        <v>339</v>
      </c>
      <c r="I100" s="154" t="s">
        <v>6</v>
      </c>
      <c r="J100" s="154" t="s">
        <v>6</v>
      </c>
      <c r="K100" s="154" t="s">
        <v>6</v>
      </c>
      <c r="L100" s="16"/>
      <c r="M100" s="16"/>
      <c r="N100" s="16"/>
      <c r="P100" s="102"/>
    </row>
    <row r="101" spans="2:16">
      <c r="B101" s="999"/>
      <c r="C101" s="426" t="s">
        <v>121</v>
      </c>
      <c r="D101" s="1000"/>
      <c r="E101" s="1000"/>
      <c r="F101" s="1000"/>
      <c r="G101" s="503"/>
      <c r="H101" s="157" t="s">
        <v>6</v>
      </c>
      <c r="I101" s="157" t="s">
        <v>5</v>
      </c>
      <c r="J101" s="157" t="s">
        <v>5</v>
      </c>
      <c r="K101" s="157" t="s">
        <v>5</v>
      </c>
      <c r="L101" s="16"/>
      <c r="M101" s="16"/>
      <c r="N101" s="16"/>
      <c r="P101" s="102"/>
    </row>
    <row r="102" spans="2:16">
      <c r="B102" s="419" t="s">
        <v>122</v>
      </c>
      <c r="C102" s="450"/>
      <c r="D102" s="450"/>
      <c r="E102" s="450"/>
      <c r="F102" s="450"/>
      <c r="G102" s="514"/>
      <c r="H102" s="413" t="s">
        <v>5</v>
      </c>
      <c r="I102" s="413" t="s">
        <v>5</v>
      </c>
      <c r="J102" s="413" t="s">
        <v>5</v>
      </c>
      <c r="K102" s="413" t="s">
        <v>5</v>
      </c>
      <c r="L102" s="16"/>
      <c r="M102" s="16"/>
      <c r="N102" s="16"/>
      <c r="P102" s="102"/>
    </row>
    <row r="103" spans="2:16">
      <c r="B103" s="427" t="s">
        <v>19</v>
      </c>
      <c r="C103" s="450"/>
      <c r="D103" s="450"/>
      <c r="E103" s="450"/>
      <c r="F103" s="450"/>
      <c r="G103" s="514"/>
      <c r="H103" s="413" t="s">
        <v>5</v>
      </c>
      <c r="I103" s="413" t="s">
        <v>5</v>
      </c>
      <c r="J103" s="413" t="s">
        <v>5</v>
      </c>
      <c r="K103" s="413" t="s">
        <v>5</v>
      </c>
      <c r="L103" s="16"/>
      <c r="M103" s="16"/>
      <c r="N103" s="16"/>
      <c r="P103" s="102"/>
    </row>
    <row r="104" spans="2:16">
      <c r="B104" s="451" t="s">
        <v>7</v>
      </c>
      <c r="C104" s="452" t="s">
        <v>123</v>
      </c>
      <c r="D104" s="487"/>
      <c r="E104" s="487"/>
      <c r="F104" s="487"/>
      <c r="G104" s="516"/>
      <c r="H104" s="153" t="s">
        <v>339</v>
      </c>
      <c r="I104" s="153" t="s">
        <v>339</v>
      </c>
      <c r="J104" s="153" t="s">
        <v>5</v>
      </c>
      <c r="K104" s="153" t="s">
        <v>5</v>
      </c>
      <c r="L104" s="16"/>
      <c r="M104" s="16"/>
      <c r="N104" s="16"/>
      <c r="P104" s="102"/>
    </row>
    <row r="105" spans="2:16">
      <c r="B105" s="453"/>
      <c r="C105" s="452" t="s">
        <v>124</v>
      </c>
      <c r="D105" s="487"/>
      <c r="E105" s="487"/>
      <c r="F105" s="487"/>
      <c r="G105" s="516"/>
      <c r="H105" s="153" t="s">
        <v>6</v>
      </c>
      <c r="I105" s="153" t="s">
        <v>339</v>
      </c>
      <c r="J105" s="153" t="s">
        <v>5</v>
      </c>
      <c r="K105" s="153" t="s">
        <v>5</v>
      </c>
      <c r="L105" s="16"/>
      <c r="M105" s="16"/>
      <c r="N105" s="16"/>
      <c r="P105" s="102"/>
    </row>
    <row r="106" spans="2:16">
      <c r="B106" s="453"/>
      <c r="C106" s="452" t="s">
        <v>125</v>
      </c>
      <c r="D106" s="487"/>
      <c r="E106" s="487"/>
      <c r="F106" s="487"/>
      <c r="G106" s="516"/>
      <c r="H106" s="153" t="s">
        <v>6</v>
      </c>
      <c r="I106" s="153" t="s">
        <v>6</v>
      </c>
      <c r="J106" s="153" t="s">
        <v>5</v>
      </c>
      <c r="K106" s="153" t="s">
        <v>5</v>
      </c>
      <c r="L106" s="16"/>
      <c r="M106" s="16"/>
      <c r="N106" s="16"/>
      <c r="P106" s="102"/>
    </row>
    <row r="107" spans="2:16">
      <c r="B107" s="453"/>
      <c r="C107" s="440" t="s">
        <v>614</v>
      </c>
      <c r="D107" s="177"/>
      <c r="E107" s="177"/>
      <c r="F107" s="177"/>
      <c r="G107" s="517"/>
      <c r="H107" s="164" t="s">
        <v>339</v>
      </c>
      <c r="I107" s="153" t="s">
        <v>5</v>
      </c>
      <c r="J107" s="153" t="s">
        <v>340</v>
      </c>
      <c r="K107" s="153" t="s">
        <v>340</v>
      </c>
      <c r="L107" s="16"/>
      <c r="M107" s="16"/>
      <c r="N107" s="16"/>
      <c r="P107" s="102"/>
    </row>
    <row r="108" spans="2:16">
      <c r="B108" s="453"/>
      <c r="C108" s="440" t="s">
        <v>615</v>
      </c>
      <c r="D108" s="488"/>
      <c r="E108" s="488"/>
      <c r="F108" s="488"/>
      <c r="G108" s="518"/>
      <c r="H108" s="154" t="s">
        <v>340</v>
      </c>
      <c r="I108" s="454" t="s">
        <v>6</v>
      </c>
      <c r="J108" s="153" t="s">
        <v>5</v>
      </c>
      <c r="K108" s="153" t="s">
        <v>5</v>
      </c>
      <c r="L108" s="16"/>
      <c r="M108" s="16"/>
      <c r="N108" s="16"/>
      <c r="P108" s="102"/>
    </row>
    <row r="109" spans="2:16">
      <c r="B109" s="455" t="s">
        <v>172</v>
      </c>
      <c r="C109" s="456" t="s">
        <v>126</v>
      </c>
      <c r="D109" s="489"/>
      <c r="E109" s="489"/>
      <c r="F109" s="489"/>
      <c r="G109" s="519"/>
      <c r="H109" s="413" t="s">
        <v>6</v>
      </c>
      <c r="I109" s="413" t="s">
        <v>217</v>
      </c>
      <c r="J109" s="413" t="s">
        <v>217</v>
      </c>
      <c r="K109" s="413" t="s">
        <v>217</v>
      </c>
      <c r="L109" s="16"/>
      <c r="M109" s="16"/>
      <c r="N109" s="16"/>
      <c r="P109" s="102"/>
    </row>
    <row r="110" spans="2:16">
      <c r="B110" s="400" t="s">
        <v>315</v>
      </c>
      <c r="C110" s="457"/>
      <c r="D110" s="457"/>
      <c r="E110" s="457"/>
      <c r="F110" s="457"/>
      <c r="G110" s="520"/>
      <c r="H110" s="413" t="s">
        <v>339</v>
      </c>
      <c r="I110" s="413" t="s">
        <v>339</v>
      </c>
      <c r="J110" s="413" t="s">
        <v>5</v>
      </c>
      <c r="K110" s="413" t="s">
        <v>5</v>
      </c>
      <c r="L110" s="16"/>
      <c r="M110" s="16"/>
      <c r="N110" s="16"/>
      <c r="P110" s="102"/>
    </row>
    <row r="111" spans="2:16">
      <c r="B111" s="400" t="s">
        <v>128</v>
      </c>
      <c r="C111" s="457"/>
      <c r="D111" s="457"/>
      <c r="E111" s="457"/>
      <c r="F111" s="457"/>
      <c r="G111" s="520"/>
      <c r="H111" s="413" t="s">
        <v>5</v>
      </c>
      <c r="I111" s="413" t="s">
        <v>5</v>
      </c>
      <c r="J111" s="413" t="s">
        <v>5</v>
      </c>
      <c r="K111" s="413" t="s">
        <v>5</v>
      </c>
      <c r="L111" s="16"/>
      <c r="M111" s="16"/>
      <c r="N111" s="16"/>
      <c r="P111" s="102"/>
    </row>
    <row r="112" spans="2:16">
      <c r="B112" s="411" t="s">
        <v>1</v>
      </c>
      <c r="C112" s="512"/>
      <c r="D112" s="512"/>
      <c r="E112" s="512"/>
      <c r="F112" s="512"/>
      <c r="G112" s="458"/>
      <c r="H112" s="413" t="s">
        <v>6</v>
      </c>
      <c r="I112" s="413" t="s">
        <v>5</v>
      </c>
      <c r="J112" s="413" t="s">
        <v>5</v>
      </c>
      <c r="K112" s="413" t="s">
        <v>5</v>
      </c>
      <c r="L112" s="16"/>
      <c r="M112" s="16"/>
      <c r="N112" s="16"/>
      <c r="P112" s="102"/>
    </row>
    <row r="113" spans="2:16">
      <c r="B113" s="411" t="s">
        <v>347</v>
      </c>
      <c r="C113" s="512"/>
      <c r="D113" s="512"/>
      <c r="E113" s="512"/>
      <c r="F113" s="512"/>
      <c r="G113" s="458"/>
      <c r="H113" s="413" t="s">
        <v>6</v>
      </c>
      <c r="I113" s="413" t="s">
        <v>5</v>
      </c>
      <c r="J113" s="413" t="s">
        <v>5</v>
      </c>
      <c r="K113" s="413" t="s">
        <v>5</v>
      </c>
      <c r="L113" s="16"/>
      <c r="M113" s="16"/>
      <c r="N113" s="16"/>
      <c r="P113" s="102"/>
    </row>
    <row r="114" spans="2:16">
      <c r="B114" s="403" t="s">
        <v>13</v>
      </c>
      <c r="C114" s="404"/>
      <c r="D114" s="404"/>
      <c r="E114" s="404"/>
      <c r="F114" s="404"/>
      <c r="G114" s="404"/>
      <c r="H114" s="416"/>
      <c r="I114" s="416"/>
      <c r="J114" s="417"/>
      <c r="K114" s="418"/>
      <c r="L114" s="16"/>
      <c r="M114" s="16"/>
      <c r="N114" s="16"/>
      <c r="P114" s="102"/>
    </row>
    <row r="115" spans="2:16">
      <c r="B115" s="459" t="s">
        <v>31</v>
      </c>
      <c r="C115" s="423" t="s">
        <v>130</v>
      </c>
      <c r="D115" s="475"/>
      <c r="E115" s="475"/>
      <c r="F115" s="475"/>
      <c r="G115" s="502"/>
      <c r="H115" s="424" t="s">
        <v>5</v>
      </c>
      <c r="I115" s="424" t="s">
        <v>340</v>
      </c>
      <c r="J115" s="424" t="s">
        <v>340</v>
      </c>
      <c r="K115" s="408" t="s">
        <v>6</v>
      </c>
      <c r="L115" s="16"/>
      <c r="M115" s="16"/>
      <c r="N115" s="16"/>
      <c r="P115" s="102"/>
    </row>
    <row r="116" spans="2:16">
      <c r="B116" s="171"/>
      <c r="C116" s="460" t="s">
        <v>131</v>
      </c>
      <c r="D116" s="490"/>
      <c r="E116" s="490"/>
      <c r="F116" s="490"/>
      <c r="G116" s="521"/>
      <c r="H116" s="159" t="s">
        <v>340</v>
      </c>
      <c r="I116" s="159" t="s">
        <v>339</v>
      </c>
      <c r="J116" s="159" t="s">
        <v>339</v>
      </c>
      <c r="K116" s="153" t="s">
        <v>339</v>
      </c>
      <c r="L116" s="16"/>
      <c r="M116" s="16"/>
      <c r="N116" s="16"/>
      <c r="P116" s="102"/>
    </row>
    <row r="117" spans="2:16">
      <c r="B117" s="171"/>
      <c r="C117" s="446" t="s">
        <v>348</v>
      </c>
      <c r="D117" s="484"/>
      <c r="E117" s="484"/>
      <c r="F117" s="484"/>
      <c r="G117" s="522"/>
      <c r="H117" s="153" t="s">
        <v>5</v>
      </c>
      <c r="I117" s="153" t="s">
        <v>5</v>
      </c>
      <c r="J117" s="153" t="s">
        <v>5</v>
      </c>
      <c r="K117" s="153" t="s">
        <v>5</v>
      </c>
      <c r="L117" s="16"/>
      <c r="M117" s="16"/>
      <c r="N117" s="16"/>
      <c r="P117" s="102"/>
    </row>
    <row r="118" spans="2:16">
      <c r="B118" s="171"/>
      <c r="C118" s="162" t="s">
        <v>132</v>
      </c>
      <c r="D118" s="175"/>
      <c r="E118" s="175"/>
      <c r="F118" s="175"/>
      <c r="G118" s="523"/>
      <c r="H118" s="153" t="s">
        <v>5</v>
      </c>
      <c r="I118" s="153" t="s">
        <v>5</v>
      </c>
      <c r="J118" s="153" t="s">
        <v>5</v>
      </c>
      <c r="K118" s="153" t="s">
        <v>5</v>
      </c>
      <c r="L118" s="16"/>
      <c r="M118" s="16"/>
      <c r="N118" s="16"/>
      <c r="P118" s="102"/>
    </row>
    <row r="119" spans="2:16">
      <c r="B119" s="171"/>
      <c r="C119" s="162" t="s">
        <v>133</v>
      </c>
      <c r="D119" s="175"/>
      <c r="E119" s="175"/>
      <c r="F119" s="175"/>
      <c r="G119" s="523"/>
      <c r="H119" s="153" t="s">
        <v>340</v>
      </c>
      <c r="I119" s="153" t="s">
        <v>5</v>
      </c>
      <c r="J119" s="153" t="s">
        <v>5</v>
      </c>
      <c r="K119" s="153" t="s">
        <v>5</v>
      </c>
      <c r="L119" s="16"/>
      <c r="M119" s="16"/>
      <c r="N119" s="16"/>
      <c r="P119" s="102"/>
    </row>
    <row r="120" spans="2:16">
      <c r="B120" s="171"/>
      <c r="C120" s="426" t="s">
        <v>134</v>
      </c>
      <c r="D120" s="476"/>
      <c r="E120" s="476"/>
      <c r="F120" s="476"/>
      <c r="G120" s="503"/>
      <c r="H120" s="461" t="s">
        <v>339</v>
      </c>
      <c r="I120" s="157" t="s">
        <v>339</v>
      </c>
      <c r="J120" s="157" t="s">
        <v>339</v>
      </c>
      <c r="K120" s="157" t="s">
        <v>339</v>
      </c>
      <c r="L120" s="16"/>
      <c r="M120" s="16"/>
      <c r="N120" s="16"/>
      <c r="P120" s="102"/>
    </row>
    <row r="121" spans="2:16">
      <c r="B121" s="445" t="s">
        <v>33</v>
      </c>
      <c r="C121" s="162" t="s">
        <v>135</v>
      </c>
      <c r="D121" s="175"/>
      <c r="E121" s="175"/>
      <c r="F121" s="175"/>
      <c r="G121" s="523"/>
      <c r="H121" s="153" t="s">
        <v>5</v>
      </c>
      <c r="I121" s="153" t="s">
        <v>5</v>
      </c>
      <c r="J121" s="153" t="s">
        <v>5</v>
      </c>
      <c r="K121" s="153" t="s">
        <v>5</v>
      </c>
      <c r="L121" s="16"/>
      <c r="M121" s="16"/>
      <c r="N121" s="16"/>
      <c r="P121" s="102"/>
    </row>
    <row r="122" spans="2:16">
      <c r="B122" s="171"/>
      <c r="C122" s="162" t="s">
        <v>136</v>
      </c>
      <c r="D122" s="175"/>
      <c r="E122" s="175"/>
      <c r="F122" s="175"/>
      <c r="G122" s="523"/>
      <c r="H122" s="153" t="s">
        <v>339</v>
      </c>
      <c r="I122" s="153" t="s">
        <v>5</v>
      </c>
      <c r="J122" s="153" t="s">
        <v>5</v>
      </c>
      <c r="K122" s="153" t="s">
        <v>5</v>
      </c>
      <c r="L122" s="16"/>
      <c r="M122" s="16"/>
      <c r="N122" s="16"/>
      <c r="P122" s="102"/>
    </row>
    <row r="123" spans="2:16">
      <c r="B123" s="171"/>
      <c r="C123" s="162" t="s">
        <v>137</v>
      </c>
      <c r="D123" s="175"/>
      <c r="E123" s="175"/>
      <c r="F123" s="175"/>
      <c r="G123" s="523"/>
      <c r="H123" s="153" t="s">
        <v>340</v>
      </c>
      <c r="I123" s="153" t="s">
        <v>5</v>
      </c>
      <c r="J123" s="153" t="s">
        <v>5</v>
      </c>
      <c r="K123" s="153" t="s">
        <v>5</v>
      </c>
      <c r="L123" s="16"/>
      <c r="M123" s="16"/>
      <c r="N123" s="16"/>
      <c r="P123" s="102"/>
    </row>
    <row r="124" spans="2:16">
      <c r="B124" s="419" t="s">
        <v>138</v>
      </c>
      <c r="C124" s="412"/>
      <c r="D124" s="412"/>
      <c r="E124" s="412"/>
      <c r="F124" s="412"/>
      <c r="G124" s="470"/>
      <c r="H124" s="413" t="s">
        <v>5</v>
      </c>
      <c r="I124" s="413" t="s">
        <v>5</v>
      </c>
      <c r="J124" s="413" t="s">
        <v>5</v>
      </c>
      <c r="K124" s="413" t="s">
        <v>5</v>
      </c>
      <c r="L124" s="16"/>
      <c r="M124" s="16"/>
      <c r="N124" s="16"/>
      <c r="P124" s="102"/>
    </row>
    <row r="125" spans="2:16">
      <c r="B125" s="171" t="s">
        <v>139</v>
      </c>
      <c r="C125" s="446" t="s">
        <v>141</v>
      </c>
      <c r="D125" s="484"/>
      <c r="E125" s="484"/>
      <c r="F125" s="484"/>
      <c r="G125" s="522"/>
      <c r="H125" s="153" t="s">
        <v>5</v>
      </c>
      <c r="I125" s="153" t="s">
        <v>5</v>
      </c>
      <c r="J125" s="153" t="s">
        <v>5</v>
      </c>
      <c r="K125" s="153" t="s">
        <v>5</v>
      </c>
      <c r="L125" s="16"/>
      <c r="M125" s="16"/>
      <c r="N125" s="16"/>
      <c r="P125" s="102"/>
    </row>
    <row r="126" spans="2:16">
      <c r="B126" s="171"/>
      <c r="C126" s="426" t="s">
        <v>142</v>
      </c>
      <c r="D126" s="476"/>
      <c r="E126" s="476"/>
      <c r="F126" s="476"/>
      <c r="G126" s="503"/>
      <c r="H126" s="157" t="s">
        <v>5</v>
      </c>
      <c r="I126" s="157" t="s">
        <v>5</v>
      </c>
      <c r="J126" s="157" t="s">
        <v>5</v>
      </c>
      <c r="K126" s="157" t="s">
        <v>5</v>
      </c>
      <c r="L126" s="16"/>
      <c r="M126" s="16"/>
      <c r="N126" s="16"/>
      <c r="P126" s="102"/>
    </row>
    <row r="127" spans="2:16">
      <c r="B127" s="462" t="s">
        <v>143</v>
      </c>
      <c r="C127" s="463" t="s">
        <v>144</v>
      </c>
      <c r="D127" s="491"/>
      <c r="E127" s="491"/>
      <c r="F127" s="491"/>
      <c r="G127" s="524"/>
      <c r="H127" s="408" t="s">
        <v>5</v>
      </c>
      <c r="I127" s="408" t="s">
        <v>5</v>
      </c>
      <c r="J127" s="408" t="s">
        <v>5</v>
      </c>
      <c r="K127" s="408" t="s">
        <v>5</v>
      </c>
      <c r="L127" s="16"/>
      <c r="M127" s="16"/>
      <c r="N127" s="16"/>
      <c r="P127" s="102"/>
    </row>
    <row r="128" spans="2:16">
      <c r="B128" s="464"/>
      <c r="C128" s="426" t="s">
        <v>142</v>
      </c>
      <c r="D128" s="476"/>
      <c r="E128" s="476"/>
      <c r="F128" s="476"/>
      <c r="G128" s="503"/>
      <c r="H128" s="157" t="s">
        <v>340</v>
      </c>
      <c r="I128" s="157" t="s">
        <v>5</v>
      </c>
      <c r="J128" s="157" t="s">
        <v>5</v>
      </c>
      <c r="K128" s="157" t="s">
        <v>5</v>
      </c>
      <c r="L128" s="16"/>
      <c r="M128" s="16"/>
      <c r="N128" s="16"/>
      <c r="P128" s="102"/>
    </row>
    <row r="129" spans="2:16">
      <c r="B129" s="419" t="s">
        <v>145</v>
      </c>
      <c r="C129" s="448" t="s">
        <v>146</v>
      </c>
      <c r="D129" s="491"/>
      <c r="E129" s="491"/>
      <c r="F129" s="491"/>
      <c r="G129" s="524"/>
      <c r="H129" s="424" t="s">
        <v>5</v>
      </c>
      <c r="I129" s="424" t="s">
        <v>5</v>
      </c>
      <c r="J129" s="424" t="s">
        <v>5</v>
      </c>
      <c r="K129" s="424" t="s">
        <v>5</v>
      </c>
      <c r="L129" s="16"/>
      <c r="M129" s="16"/>
      <c r="N129" s="16"/>
      <c r="P129" s="102"/>
    </row>
    <row r="130" spans="2:16">
      <c r="B130" s="445" t="s">
        <v>205</v>
      </c>
      <c r="C130" s="422"/>
      <c r="D130" s="450"/>
      <c r="E130" s="450"/>
      <c r="F130" s="450"/>
      <c r="G130" s="514"/>
      <c r="H130" s="408" t="s">
        <v>5</v>
      </c>
      <c r="I130" s="408" t="s">
        <v>5</v>
      </c>
      <c r="J130" s="408" t="s">
        <v>5</v>
      </c>
      <c r="K130" s="408" t="s">
        <v>5</v>
      </c>
      <c r="L130" s="16"/>
      <c r="M130" s="16"/>
      <c r="N130" s="16"/>
      <c r="P130" s="102"/>
    </row>
    <row r="131" spans="2:16">
      <c r="B131" s="445" t="s">
        <v>50</v>
      </c>
      <c r="C131" s="422"/>
      <c r="D131" s="492"/>
      <c r="E131" s="492"/>
      <c r="F131" s="492"/>
      <c r="G131" s="525"/>
      <c r="H131" s="408" t="s">
        <v>5</v>
      </c>
      <c r="I131" s="408" t="s">
        <v>5</v>
      </c>
      <c r="J131" s="408" t="s">
        <v>5</v>
      </c>
      <c r="K131" s="408" t="s">
        <v>5</v>
      </c>
      <c r="L131" s="16"/>
      <c r="M131" s="16"/>
      <c r="N131" s="16"/>
      <c r="P131" s="102"/>
    </row>
    <row r="132" spans="2:16">
      <c r="B132" s="433" t="s">
        <v>247</v>
      </c>
      <c r="C132" s="465"/>
      <c r="D132" s="412"/>
      <c r="E132" s="412"/>
      <c r="F132" s="412"/>
      <c r="G132" s="470"/>
      <c r="H132" s="413" t="s">
        <v>5</v>
      </c>
      <c r="I132" s="413" t="s">
        <v>5</v>
      </c>
      <c r="J132" s="413" t="s">
        <v>5</v>
      </c>
      <c r="K132" s="413" t="s">
        <v>5</v>
      </c>
      <c r="L132" s="16"/>
      <c r="M132" s="16"/>
      <c r="N132" s="16"/>
      <c r="P132" s="102"/>
    </row>
    <row r="133" spans="2:16" hidden="1">
      <c r="B133" s="467" t="s">
        <v>147</v>
      </c>
      <c r="C133" s="1001" t="s">
        <v>616</v>
      </c>
      <c r="D133" s="1002"/>
      <c r="E133" s="1002"/>
      <c r="F133" s="1002"/>
      <c r="G133" s="1003"/>
      <c r="H133" s="154" t="s">
        <v>6</v>
      </c>
      <c r="I133" s="154" t="s">
        <v>604</v>
      </c>
      <c r="J133" s="154" t="s">
        <v>604</v>
      </c>
      <c r="K133" s="154" t="s">
        <v>604</v>
      </c>
      <c r="L133" s="16"/>
      <c r="M133" s="16"/>
      <c r="N133" s="16"/>
      <c r="P133" s="102"/>
    </row>
    <row r="134" spans="2:16">
      <c r="B134" s="1005" t="s">
        <v>147</v>
      </c>
      <c r="C134" s="1227" t="s">
        <v>617</v>
      </c>
      <c r="D134" s="1007"/>
      <c r="E134" s="1007"/>
      <c r="F134" s="1007"/>
      <c r="G134" s="520"/>
      <c r="H134" s="413" t="s">
        <v>5</v>
      </c>
      <c r="I134" s="157" t="s">
        <v>5</v>
      </c>
      <c r="J134" s="157" t="s">
        <v>5</v>
      </c>
      <c r="K134" s="157" t="s">
        <v>5</v>
      </c>
      <c r="L134" s="16"/>
      <c r="M134" s="16"/>
      <c r="N134" s="16"/>
      <c r="P134" s="102"/>
    </row>
    <row r="135" spans="2:16">
      <c r="B135" s="455" t="s">
        <v>233</v>
      </c>
      <c r="C135" s="456" t="s">
        <v>248</v>
      </c>
      <c r="D135" s="489"/>
      <c r="E135" s="489"/>
      <c r="F135" s="489"/>
      <c r="G135" s="519"/>
      <c r="H135" s="413" t="s">
        <v>5</v>
      </c>
      <c r="I135" s="413" t="s">
        <v>5</v>
      </c>
      <c r="J135" s="413" t="s">
        <v>5</v>
      </c>
      <c r="K135" s="413" t="s">
        <v>5</v>
      </c>
      <c r="L135" s="16"/>
      <c r="M135" s="16"/>
      <c r="N135" s="16"/>
      <c r="P135" s="102"/>
    </row>
    <row r="136" spans="2:16">
      <c r="B136" s="430" t="s">
        <v>148</v>
      </c>
      <c r="C136" s="1008"/>
      <c r="D136" s="457"/>
      <c r="E136" s="457"/>
      <c r="F136" s="457"/>
      <c r="G136" s="520"/>
      <c r="H136" s="413" t="s">
        <v>5</v>
      </c>
      <c r="I136" s="413" t="s">
        <v>5</v>
      </c>
      <c r="J136" s="413" t="s">
        <v>5</v>
      </c>
      <c r="K136" s="413" t="s">
        <v>5</v>
      </c>
      <c r="L136" s="16"/>
      <c r="M136" s="16"/>
      <c r="N136" s="16"/>
      <c r="P136" s="102"/>
    </row>
    <row r="137" spans="2:16">
      <c r="B137" s="455" t="s">
        <v>149</v>
      </c>
      <c r="C137" s="466" t="s">
        <v>140</v>
      </c>
      <c r="D137" s="494"/>
      <c r="E137" s="494"/>
      <c r="F137" s="494"/>
      <c r="G137" s="526"/>
      <c r="H137" s="413" t="s">
        <v>5</v>
      </c>
      <c r="I137" s="413" t="s">
        <v>5</v>
      </c>
      <c r="J137" s="413" t="s">
        <v>5</v>
      </c>
      <c r="K137" s="413" t="s">
        <v>5</v>
      </c>
      <c r="L137" s="16"/>
      <c r="M137" s="16"/>
      <c r="N137" s="16"/>
      <c r="P137" s="102"/>
    </row>
    <row r="138" spans="2:16">
      <c r="B138" s="467" t="s">
        <v>190</v>
      </c>
      <c r="C138" s="165" t="s">
        <v>18</v>
      </c>
      <c r="D138" s="495"/>
      <c r="E138" s="495"/>
      <c r="F138" s="495"/>
      <c r="G138" s="527"/>
      <c r="H138" s="424" t="s">
        <v>5</v>
      </c>
      <c r="I138" s="408" t="s">
        <v>5</v>
      </c>
      <c r="J138" s="408" t="s">
        <v>6</v>
      </c>
      <c r="K138" s="408" t="s">
        <v>6</v>
      </c>
      <c r="L138" s="16"/>
      <c r="M138" s="16"/>
      <c r="N138" s="16"/>
      <c r="P138" s="102"/>
    </row>
    <row r="139" spans="2:16">
      <c r="B139" s="166"/>
      <c r="C139" s="167" t="s">
        <v>150</v>
      </c>
      <c r="D139" s="178"/>
      <c r="E139" s="178"/>
      <c r="F139" s="178"/>
      <c r="G139" s="493"/>
      <c r="H139" s="157" t="s">
        <v>6</v>
      </c>
      <c r="I139" s="157" t="s">
        <v>6</v>
      </c>
      <c r="J139" s="157" t="s">
        <v>5</v>
      </c>
      <c r="K139" s="157" t="s">
        <v>339</v>
      </c>
      <c r="L139" s="16"/>
      <c r="M139" s="16"/>
      <c r="N139" s="16"/>
      <c r="P139" s="102"/>
    </row>
    <row r="140" spans="2:16">
      <c r="B140" s="1005" t="s">
        <v>151</v>
      </c>
      <c r="C140" s="167" t="s">
        <v>152</v>
      </c>
      <c r="D140" s="178"/>
      <c r="E140" s="178"/>
      <c r="F140" s="178"/>
      <c r="G140" s="493"/>
      <c r="H140" s="157" t="s">
        <v>5</v>
      </c>
      <c r="I140" s="157" t="s">
        <v>5</v>
      </c>
      <c r="J140" s="157" t="s">
        <v>5</v>
      </c>
      <c r="K140" s="408" t="s">
        <v>339</v>
      </c>
      <c r="L140" s="16"/>
      <c r="M140" s="16"/>
      <c r="N140" s="16"/>
      <c r="P140" s="102"/>
    </row>
    <row r="141" spans="2:16">
      <c r="B141" s="169" t="s">
        <v>209</v>
      </c>
      <c r="C141" s="167" t="s">
        <v>71</v>
      </c>
      <c r="D141" s="178"/>
      <c r="E141" s="178"/>
      <c r="F141" s="178"/>
      <c r="G141" s="493"/>
      <c r="H141" s="157" t="s">
        <v>5</v>
      </c>
      <c r="I141" s="157" t="s">
        <v>5</v>
      </c>
      <c r="J141" s="157" t="s">
        <v>5</v>
      </c>
      <c r="K141" s="408" t="s">
        <v>339</v>
      </c>
      <c r="L141" s="16"/>
      <c r="M141" s="16"/>
      <c r="N141" s="16"/>
      <c r="P141" s="102"/>
    </row>
    <row r="142" spans="2:16">
      <c r="B142" s="430" t="s">
        <v>153</v>
      </c>
      <c r="C142" s="165" t="s">
        <v>18</v>
      </c>
      <c r="D142" s="495"/>
      <c r="E142" s="495"/>
      <c r="F142" s="495"/>
      <c r="G142" s="527"/>
      <c r="H142" s="424" t="s">
        <v>5</v>
      </c>
      <c r="I142" s="408" t="s">
        <v>5</v>
      </c>
      <c r="J142" s="408" t="s">
        <v>6</v>
      </c>
      <c r="K142" s="408" t="s">
        <v>6</v>
      </c>
      <c r="L142" s="16"/>
      <c r="M142" s="16"/>
      <c r="N142" s="16"/>
      <c r="P142" s="102"/>
    </row>
    <row r="143" spans="2:16">
      <c r="B143" s="169"/>
      <c r="C143" s="167" t="s">
        <v>150</v>
      </c>
      <c r="D143" s="178"/>
      <c r="E143" s="178"/>
      <c r="F143" s="178"/>
      <c r="G143" s="493"/>
      <c r="H143" s="157" t="s">
        <v>6</v>
      </c>
      <c r="I143" s="157" t="s">
        <v>6</v>
      </c>
      <c r="J143" s="157" t="s">
        <v>5</v>
      </c>
      <c r="K143" s="157" t="s">
        <v>339</v>
      </c>
      <c r="L143" s="16"/>
      <c r="M143" s="16"/>
      <c r="N143" s="16"/>
      <c r="P143" s="102"/>
    </row>
    <row r="144" spans="2:16">
      <c r="B144" s="403" t="s">
        <v>154</v>
      </c>
      <c r="C144" s="404"/>
      <c r="D144" s="404"/>
      <c r="E144" s="404"/>
      <c r="F144" s="404"/>
      <c r="G144" s="404"/>
      <c r="H144" s="416"/>
      <c r="I144" s="416"/>
      <c r="J144" s="417"/>
      <c r="K144" s="418"/>
      <c r="L144" s="16"/>
      <c r="M144" s="16"/>
      <c r="N144" s="16"/>
      <c r="P144" s="102"/>
    </row>
    <row r="145" spans="2:16">
      <c r="B145" s="445" t="s">
        <v>16</v>
      </c>
      <c r="C145" s="423" t="s">
        <v>618</v>
      </c>
      <c r="D145" s="475"/>
      <c r="E145" s="475"/>
      <c r="F145" s="475"/>
      <c r="G145" s="475"/>
      <c r="H145" s="424" t="s">
        <v>339</v>
      </c>
      <c r="I145" s="424" t="s">
        <v>339</v>
      </c>
      <c r="J145" s="424" t="s">
        <v>339</v>
      </c>
      <c r="K145" s="424" t="s">
        <v>339</v>
      </c>
      <c r="L145" s="16"/>
      <c r="M145" s="16"/>
      <c r="N145" s="16"/>
      <c r="P145" s="102"/>
    </row>
    <row r="146" spans="2:16">
      <c r="B146" s="171"/>
      <c r="C146" s="426" t="s">
        <v>210</v>
      </c>
      <c r="D146" s="476"/>
      <c r="E146" s="476"/>
      <c r="F146" s="476"/>
      <c r="G146" s="476"/>
      <c r="H146" s="157" t="s">
        <v>5</v>
      </c>
      <c r="I146" s="157" t="s">
        <v>5</v>
      </c>
      <c r="J146" s="157" t="s">
        <v>5</v>
      </c>
      <c r="K146" s="157" t="s">
        <v>5</v>
      </c>
      <c r="L146" s="16"/>
      <c r="M146" s="16"/>
      <c r="N146" s="16"/>
      <c r="P146" s="102"/>
    </row>
    <row r="147" spans="2:16">
      <c r="B147" s="462" t="s">
        <v>17</v>
      </c>
      <c r="C147" s="463" t="s">
        <v>211</v>
      </c>
      <c r="D147" s="491"/>
      <c r="E147" s="491"/>
      <c r="F147" s="491"/>
      <c r="G147" s="491"/>
      <c r="H147" s="408" t="s">
        <v>5</v>
      </c>
      <c r="I147" s="408" t="s">
        <v>5</v>
      </c>
      <c r="J147" s="408" t="s">
        <v>5</v>
      </c>
      <c r="K147" s="408" t="s">
        <v>5</v>
      </c>
      <c r="L147" s="16"/>
      <c r="M147" s="16"/>
      <c r="N147" s="16"/>
      <c r="P147" s="102"/>
    </row>
    <row r="148" spans="2:16">
      <c r="B148" s="464"/>
      <c r="C148" s="426" t="s">
        <v>249</v>
      </c>
      <c r="D148" s="476"/>
      <c r="E148" s="476"/>
      <c r="F148" s="476"/>
      <c r="G148" s="476"/>
      <c r="H148" s="157" t="s">
        <v>340</v>
      </c>
      <c r="I148" s="157" t="s">
        <v>339</v>
      </c>
      <c r="J148" s="157" t="s">
        <v>339</v>
      </c>
      <c r="K148" s="157" t="s">
        <v>339</v>
      </c>
      <c r="L148" s="16"/>
      <c r="M148" s="16"/>
      <c r="N148" s="16"/>
      <c r="P148" s="102"/>
    </row>
    <row r="149" spans="2:16">
      <c r="B149" s="445" t="s">
        <v>21</v>
      </c>
      <c r="C149" s="161" t="s">
        <v>18</v>
      </c>
      <c r="D149" s="292"/>
      <c r="E149" s="292"/>
      <c r="F149" s="292"/>
      <c r="G149" s="292"/>
      <c r="H149" s="424" t="s">
        <v>339</v>
      </c>
      <c r="I149" s="424" t="s">
        <v>5</v>
      </c>
      <c r="J149" s="424" t="s">
        <v>6</v>
      </c>
      <c r="K149" s="408" t="s">
        <v>6</v>
      </c>
      <c r="L149" s="16"/>
      <c r="M149" s="16"/>
      <c r="N149" s="16"/>
      <c r="P149" s="102"/>
    </row>
    <row r="150" spans="2:16">
      <c r="B150" s="171"/>
      <c r="C150" s="163" t="s">
        <v>156</v>
      </c>
      <c r="D150" s="176"/>
      <c r="E150" s="176"/>
      <c r="F150" s="176"/>
      <c r="G150" s="176"/>
      <c r="H150" s="157" t="s">
        <v>6</v>
      </c>
      <c r="I150" s="157" t="s">
        <v>6</v>
      </c>
      <c r="J150" s="157" t="s">
        <v>5</v>
      </c>
      <c r="K150" s="157" t="s">
        <v>339</v>
      </c>
      <c r="L150" s="16"/>
      <c r="M150" s="16"/>
      <c r="N150" s="16"/>
      <c r="P150" s="102"/>
    </row>
    <row r="151" spans="2:16">
      <c r="B151" s="459" t="s">
        <v>250</v>
      </c>
      <c r="C151" s="162" t="s">
        <v>195</v>
      </c>
      <c r="D151" s="175"/>
      <c r="E151" s="175"/>
      <c r="F151" s="175"/>
      <c r="G151" s="175"/>
      <c r="H151" s="153" t="s">
        <v>339</v>
      </c>
      <c r="I151" s="154" t="s">
        <v>339</v>
      </c>
      <c r="J151" s="154" t="s">
        <v>339</v>
      </c>
      <c r="K151" s="158" t="s">
        <v>339</v>
      </c>
      <c r="L151" s="16"/>
      <c r="M151" s="16"/>
      <c r="N151" s="16"/>
      <c r="P151" s="102"/>
    </row>
    <row r="152" spans="2:16">
      <c r="B152" s="468"/>
      <c r="C152" s="168" t="s">
        <v>196</v>
      </c>
      <c r="D152" s="179"/>
      <c r="E152" s="179"/>
      <c r="F152" s="179"/>
      <c r="G152" s="179"/>
      <c r="H152" s="157" t="s">
        <v>340</v>
      </c>
      <c r="I152" s="157" t="s">
        <v>339</v>
      </c>
      <c r="J152" s="157" t="s">
        <v>339</v>
      </c>
      <c r="K152" s="157" t="s">
        <v>339</v>
      </c>
      <c r="L152" s="16"/>
      <c r="M152" s="16"/>
      <c r="N152" s="16"/>
      <c r="P152" s="102"/>
    </row>
    <row r="153" spans="2:16">
      <c r="B153" s="431" t="s">
        <v>159</v>
      </c>
      <c r="C153" s="404"/>
      <c r="D153" s="404"/>
      <c r="E153" s="404"/>
      <c r="F153" s="404"/>
      <c r="G153" s="404"/>
      <c r="H153" s="416"/>
      <c r="I153" s="416"/>
      <c r="J153" s="417"/>
      <c r="K153" s="418"/>
      <c r="L153" s="16"/>
      <c r="M153" s="16"/>
      <c r="N153" s="16"/>
      <c r="P153" s="102"/>
    </row>
    <row r="154" spans="2:16">
      <c r="B154" s="419" t="s">
        <v>160</v>
      </c>
      <c r="C154" s="412"/>
      <c r="D154" s="412"/>
      <c r="E154" s="412"/>
      <c r="F154" s="412"/>
      <c r="G154" s="412"/>
      <c r="H154" s="413" t="s">
        <v>5</v>
      </c>
      <c r="I154" s="413" t="s">
        <v>5</v>
      </c>
      <c r="J154" s="413" t="s">
        <v>5</v>
      </c>
      <c r="K154" s="413" t="s">
        <v>5</v>
      </c>
      <c r="L154" s="16"/>
      <c r="M154" s="16"/>
      <c r="N154" s="16"/>
      <c r="P154" s="102"/>
    </row>
    <row r="155" spans="2:16">
      <c r="B155" s="419" t="s">
        <v>619</v>
      </c>
      <c r="C155" s="412"/>
      <c r="D155" s="412"/>
      <c r="E155" s="412"/>
      <c r="F155" s="412"/>
      <c r="G155" s="412"/>
      <c r="H155" s="413" t="s">
        <v>5</v>
      </c>
      <c r="I155" s="413" t="s">
        <v>5</v>
      </c>
      <c r="J155" s="413" t="s">
        <v>5</v>
      </c>
      <c r="K155" s="413" t="s">
        <v>5</v>
      </c>
      <c r="L155" s="16"/>
      <c r="M155" s="16"/>
      <c r="N155" s="16"/>
      <c r="P155" s="102"/>
    </row>
    <row r="156" spans="2:16">
      <c r="B156" s="445" t="s">
        <v>251</v>
      </c>
      <c r="C156" s="170" t="s">
        <v>252</v>
      </c>
      <c r="D156" s="293"/>
      <c r="E156" s="293"/>
      <c r="F156" s="293"/>
      <c r="G156" s="293"/>
      <c r="H156" s="424" t="s">
        <v>5</v>
      </c>
      <c r="I156" s="424" t="s">
        <v>5</v>
      </c>
      <c r="J156" s="424" t="s">
        <v>5</v>
      </c>
      <c r="K156" s="424" t="s">
        <v>5</v>
      </c>
      <c r="L156" s="16"/>
      <c r="M156" s="16"/>
      <c r="N156" s="16"/>
      <c r="P156" s="102"/>
    </row>
    <row r="157" spans="2:16">
      <c r="B157" s="171"/>
      <c r="C157" s="469" t="s">
        <v>253</v>
      </c>
      <c r="D157" s="449"/>
      <c r="E157" s="449"/>
      <c r="F157" s="449"/>
      <c r="G157" s="449"/>
      <c r="H157" s="158" t="s">
        <v>5</v>
      </c>
      <c r="I157" s="158" t="s">
        <v>5</v>
      </c>
      <c r="J157" s="158" t="s">
        <v>5</v>
      </c>
      <c r="K157" s="158" t="s">
        <v>5</v>
      </c>
      <c r="L157" s="16"/>
      <c r="M157" s="16"/>
      <c r="N157" s="16"/>
      <c r="P157" s="102"/>
    </row>
    <row r="158" spans="2:16">
      <c r="B158" s="421" t="s">
        <v>163</v>
      </c>
      <c r="C158" s="412"/>
      <c r="D158" s="412"/>
      <c r="E158" s="412"/>
      <c r="F158" s="412"/>
      <c r="G158" s="412"/>
      <c r="H158" s="413" t="s">
        <v>5</v>
      </c>
      <c r="I158" s="413" t="s">
        <v>5</v>
      </c>
      <c r="J158" s="413" t="s">
        <v>5</v>
      </c>
      <c r="K158" s="413" t="s">
        <v>5</v>
      </c>
      <c r="L158" s="16"/>
      <c r="M158" s="16"/>
      <c r="N158" s="16"/>
      <c r="P158" s="102"/>
    </row>
    <row r="159" spans="2:16">
      <c r="B159" s="171" t="s">
        <v>32</v>
      </c>
      <c r="C159" s="450"/>
      <c r="D159" s="450"/>
      <c r="E159" s="450"/>
      <c r="F159" s="450"/>
      <c r="G159" s="450"/>
      <c r="H159" s="413" t="s">
        <v>5</v>
      </c>
      <c r="I159" s="413" t="s">
        <v>5</v>
      </c>
      <c r="J159" s="413" t="s">
        <v>5</v>
      </c>
      <c r="K159" s="413" t="s">
        <v>5</v>
      </c>
      <c r="L159" s="16"/>
      <c r="M159" s="16"/>
      <c r="N159" s="16"/>
      <c r="P159" s="102"/>
    </row>
    <row r="160" spans="2:16">
      <c r="B160" s="403" t="s">
        <v>29</v>
      </c>
      <c r="C160" s="404"/>
      <c r="D160" s="404"/>
      <c r="E160" s="404"/>
      <c r="F160" s="404"/>
      <c r="G160" s="404"/>
      <c r="H160" s="416"/>
      <c r="I160" s="416"/>
      <c r="J160" s="417"/>
      <c r="K160" s="418"/>
      <c r="L160" s="16"/>
      <c r="M160" s="16"/>
      <c r="N160" s="16"/>
      <c r="P160" s="102"/>
    </row>
    <row r="161" spans="2:16">
      <c r="B161" s="421" t="s">
        <v>36</v>
      </c>
      <c r="C161" s="412"/>
      <c r="D161" s="412"/>
      <c r="E161" s="412"/>
      <c r="F161" s="412"/>
      <c r="G161" s="470"/>
      <c r="H161" s="413" t="s">
        <v>5</v>
      </c>
      <c r="I161" s="413" t="s">
        <v>5</v>
      </c>
      <c r="J161" s="413" t="s">
        <v>5</v>
      </c>
      <c r="K161" s="413" t="s">
        <v>5</v>
      </c>
      <c r="L161" s="16"/>
      <c r="M161" s="16"/>
      <c r="N161" s="16"/>
      <c r="P161" s="102"/>
    </row>
    <row r="162" spans="2:16">
      <c r="B162" s="421" t="s">
        <v>164</v>
      </c>
      <c r="C162" s="412"/>
      <c r="D162" s="412"/>
      <c r="E162" s="412"/>
      <c r="F162" s="412"/>
      <c r="G162" s="470"/>
      <c r="H162" s="413" t="s">
        <v>5</v>
      </c>
      <c r="I162" s="413" t="s">
        <v>5</v>
      </c>
      <c r="J162" s="413" t="s">
        <v>5</v>
      </c>
      <c r="K162" s="413" t="s">
        <v>5</v>
      </c>
      <c r="L162" s="16"/>
      <c r="M162" s="16"/>
      <c r="N162" s="16"/>
      <c r="P162" s="102"/>
    </row>
    <row r="163" spans="2:16">
      <c r="B163" s="421" t="s">
        <v>42</v>
      </c>
      <c r="C163" s="435" t="s">
        <v>157</v>
      </c>
      <c r="D163" s="412"/>
      <c r="E163" s="412"/>
      <c r="F163" s="412"/>
      <c r="G163" s="470"/>
      <c r="H163" s="413" t="s">
        <v>339</v>
      </c>
      <c r="I163" s="413" t="s">
        <v>339</v>
      </c>
      <c r="J163" s="413" t="s">
        <v>339</v>
      </c>
      <c r="K163" s="413" t="s">
        <v>339</v>
      </c>
      <c r="L163" s="16"/>
      <c r="M163" s="16"/>
      <c r="N163" s="16"/>
      <c r="P163" s="102"/>
    </row>
    <row r="164" spans="2:16">
      <c r="B164" s="421" t="s">
        <v>165</v>
      </c>
      <c r="C164" s="412"/>
      <c r="D164" s="412"/>
      <c r="E164" s="412"/>
      <c r="F164" s="412"/>
      <c r="G164" s="470"/>
      <c r="H164" s="413" t="s">
        <v>339</v>
      </c>
      <c r="I164" s="413" t="s">
        <v>339</v>
      </c>
      <c r="J164" s="413" t="s">
        <v>339</v>
      </c>
      <c r="K164" s="413" t="s">
        <v>339</v>
      </c>
      <c r="L164" s="16"/>
      <c r="M164" s="16"/>
      <c r="N164" s="16"/>
      <c r="P164" s="102"/>
    </row>
    <row r="165" spans="2:16">
      <c r="B165" s="421" t="s">
        <v>48</v>
      </c>
      <c r="C165" s="412"/>
      <c r="D165" s="412"/>
      <c r="E165" s="412"/>
      <c r="F165" s="412"/>
      <c r="G165" s="470"/>
      <c r="H165" s="413" t="s">
        <v>5</v>
      </c>
      <c r="I165" s="413" t="s">
        <v>5</v>
      </c>
      <c r="J165" s="413" t="s">
        <v>5</v>
      </c>
      <c r="K165" s="413" t="s">
        <v>5</v>
      </c>
      <c r="L165" s="16"/>
      <c r="M165" s="16"/>
      <c r="N165" s="16"/>
      <c r="P165" s="102"/>
    </row>
    <row r="166" spans="2:16" ht="25.25" customHeight="1">
      <c r="B166" s="433" t="s">
        <v>166</v>
      </c>
      <c r="C166" s="1462" t="s">
        <v>357</v>
      </c>
      <c r="D166" s="1463"/>
      <c r="E166" s="1463"/>
      <c r="F166" s="293"/>
      <c r="G166" s="496"/>
      <c r="H166" s="424" t="s">
        <v>5</v>
      </c>
      <c r="I166" s="424" t="s">
        <v>5</v>
      </c>
      <c r="J166" s="424" t="s">
        <v>5</v>
      </c>
      <c r="K166" s="424" t="s">
        <v>5</v>
      </c>
      <c r="L166" s="16"/>
      <c r="M166" s="16"/>
      <c r="N166" s="16"/>
      <c r="P166" s="102"/>
    </row>
    <row r="167" spans="2:16">
      <c r="B167" s="155"/>
      <c r="C167" s="168" t="s">
        <v>167</v>
      </c>
      <c r="D167" s="179"/>
      <c r="E167" s="179"/>
      <c r="F167" s="179"/>
      <c r="G167" s="497"/>
      <c r="H167" s="157" t="s">
        <v>5</v>
      </c>
      <c r="I167" s="157" t="s">
        <v>5</v>
      </c>
      <c r="J167" s="157" t="s">
        <v>5</v>
      </c>
      <c r="K167" s="157" t="s">
        <v>5</v>
      </c>
      <c r="L167" s="16"/>
      <c r="M167" s="16"/>
      <c r="N167" s="16"/>
      <c r="P167" s="102"/>
    </row>
    <row r="168" spans="2:16">
      <c r="B168" s="421" t="s">
        <v>168</v>
      </c>
      <c r="C168" s="435" t="s">
        <v>254</v>
      </c>
      <c r="D168" s="412"/>
      <c r="E168" s="412"/>
      <c r="F168" s="412"/>
      <c r="G168" s="470"/>
      <c r="H168" s="413" t="s">
        <v>5</v>
      </c>
      <c r="I168" s="413" t="s">
        <v>5</v>
      </c>
      <c r="J168" s="413" t="s">
        <v>5</v>
      </c>
      <c r="K168" s="413" t="s">
        <v>5</v>
      </c>
      <c r="L168" s="16"/>
      <c r="M168" s="16"/>
      <c r="N168" s="16"/>
      <c r="P168" s="102"/>
    </row>
    <row r="169" spans="2:16">
      <c r="B169" s="421" t="s">
        <v>169</v>
      </c>
      <c r="C169" s="435" t="s">
        <v>255</v>
      </c>
      <c r="D169" s="412"/>
      <c r="E169" s="412"/>
      <c r="F169" s="412"/>
      <c r="G169" s="470"/>
      <c r="H169" s="413" t="s">
        <v>5</v>
      </c>
      <c r="I169" s="413" t="s">
        <v>5</v>
      </c>
      <c r="J169" s="413" t="s">
        <v>5</v>
      </c>
      <c r="K169" s="413" t="s">
        <v>5</v>
      </c>
      <c r="L169" s="16"/>
      <c r="M169" s="16"/>
      <c r="N169" s="16"/>
      <c r="P169" s="102"/>
    </row>
    <row r="170" spans="2:16">
      <c r="B170" s="421" t="s">
        <v>30</v>
      </c>
      <c r="C170" s="412"/>
      <c r="D170" s="412"/>
      <c r="E170" s="412"/>
      <c r="F170" s="412"/>
      <c r="G170" s="470"/>
      <c r="H170" s="413" t="s">
        <v>5</v>
      </c>
      <c r="I170" s="413" t="s">
        <v>5</v>
      </c>
      <c r="J170" s="413" t="s">
        <v>5</v>
      </c>
      <c r="K170" s="413" t="s">
        <v>5</v>
      </c>
      <c r="L170" s="16"/>
      <c r="M170" s="16"/>
      <c r="N170" s="16"/>
      <c r="P170" s="102"/>
    </row>
    <row r="171" spans="2:16">
      <c r="B171" s="421" t="s">
        <v>43</v>
      </c>
      <c r="C171" s="412"/>
      <c r="D171" s="412"/>
      <c r="E171" s="412"/>
      <c r="F171" s="412"/>
      <c r="G171" s="470"/>
      <c r="H171" s="413" t="s">
        <v>5</v>
      </c>
      <c r="I171" s="413" t="s">
        <v>5</v>
      </c>
      <c r="J171" s="413" t="s">
        <v>5</v>
      </c>
      <c r="K171" s="413" t="s">
        <v>5</v>
      </c>
      <c r="L171" s="16"/>
      <c r="M171" s="16"/>
      <c r="N171" s="16"/>
      <c r="P171" s="102"/>
    </row>
    <row r="172" spans="2:16">
      <c r="B172" s="421" t="s">
        <v>192</v>
      </c>
      <c r="C172" s="412"/>
      <c r="D172" s="412"/>
      <c r="E172" s="412"/>
      <c r="F172" s="412"/>
      <c r="G172" s="470"/>
      <c r="H172" s="413" t="s">
        <v>339</v>
      </c>
      <c r="I172" s="413" t="s">
        <v>339</v>
      </c>
      <c r="J172" s="413" t="s">
        <v>339</v>
      </c>
      <c r="K172" s="413" t="s">
        <v>339</v>
      </c>
      <c r="L172" s="16"/>
      <c r="M172" s="16"/>
      <c r="N172" s="16"/>
      <c r="P172" s="102"/>
    </row>
    <row r="173" spans="2:16">
      <c r="B173" s="421" t="s">
        <v>220</v>
      </c>
      <c r="C173" s="412"/>
      <c r="D173" s="412"/>
      <c r="E173" s="412"/>
      <c r="F173" s="412"/>
      <c r="G173" s="470"/>
      <c r="H173" s="413" t="s">
        <v>339</v>
      </c>
      <c r="I173" s="413" t="s">
        <v>339</v>
      </c>
      <c r="J173" s="413" t="s">
        <v>339</v>
      </c>
      <c r="K173" s="413" t="s">
        <v>339</v>
      </c>
      <c r="L173" s="16"/>
      <c r="M173" s="16"/>
      <c r="N173" s="16"/>
      <c r="P173" s="102"/>
    </row>
    <row r="174" spans="2:16">
      <c r="B174" s="421" t="s">
        <v>620</v>
      </c>
      <c r="C174" s="412"/>
      <c r="D174" s="412"/>
      <c r="E174" s="412"/>
      <c r="F174" s="412"/>
      <c r="G174" s="470"/>
      <c r="H174" s="413" t="s">
        <v>339</v>
      </c>
      <c r="I174" s="413" t="s">
        <v>339</v>
      </c>
      <c r="J174" s="413" t="s">
        <v>5</v>
      </c>
      <c r="K174" s="413" t="s">
        <v>5</v>
      </c>
      <c r="L174" s="16"/>
      <c r="M174" s="16"/>
      <c r="N174" s="16"/>
      <c r="P174" s="102"/>
    </row>
    <row r="175" spans="2:16">
      <c r="B175" s="421" t="s">
        <v>428</v>
      </c>
      <c r="C175" s="994"/>
      <c r="D175" s="994"/>
      <c r="E175" s="994"/>
      <c r="F175" s="994"/>
      <c r="G175" s="470"/>
      <c r="H175" s="413" t="s">
        <v>6</v>
      </c>
      <c r="I175" s="413" t="s">
        <v>5</v>
      </c>
      <c r="J175" s="413" t="s">
        <v>5</v>
      </c>
      <c r="K175" s="413" t="s">
        <v>5</v>
      </c>
      <c r="L175" s="16"/>
      <c r="M175" s="16"/>
      <c r="N175" s="16"/>
      <c r="P175" s="102"/>
    </row>
    <row r="176" spans="2:16">
      <c r="B176" s="421" t="s">
        <v>541</v>
      </c>
      <c r="C176" s="994"/>
      <c r="D176" s="994"/>
      <c r="E176" s="994"/>
      <c r="F176" s="994"/>
      <c r="G176" s="470"/>
      <c r="H176" s="413" t="s">
        <v>5</v>
      </c>
      <c r="I176" s="413" t="s">
        <v>5</v>
      </c>
      <c r="J176" s="413" t="s">
        <v>5</v>
      </c>
      <c r="K176" s="413" t="s">
        <v>5</v>
      </c>
      <c r="L176" s="16"/>
      <c r="M176" s="16"/>
      <c r="N176" s="16"/>
      <c r="P176" s="102"/>
    </row>
    <row r="177" spans="2:16">
      <c r="B177" s="421" t="s">
        <v>542</v>
      </c>
      <c r="C177" s="994"/>
      <c r="D177" s="994"/>
      <c r="E177" s="994"/>
      <c r="F177" s="994"/>
      <c r="G177" s="470"/>
      <c r="H177" s="413" t="s">
        <v>5</v>
      </c>
      <c r="I177" s="413" t="s">
        <v>5</v>
      </c>
      <c r="J177" s="413" t="s">
        <v>5</v>
      </c>
      <c r="K177" s="413" t="s">
        <v>5</v>
      </c>
      <c r="L177" s="16"/>
      <c r="M177" s="16"/>
      <c r="N177" s="16"/>
      <c r="P177" s="102"/>
    </row>
    <row r="178" spans="2:16">
      <c r="B178" s="421" t="s">
        <v>621</v>
      </c>
      <c r="C178" s="994"/>
      <c r="D178" s="994"/>
      <c r="E178" s="994"/>
      <c r="F178" s="994"/>
      <c r="G178" s="470"/>
      <c r="H178" s="413" t="s">
        <v>5</v>
      </c>
      <c r="I178" s="413" t="s">
        <v>5</v>
      </c>
      <c r="J178" s="413" t="s">
        <v>5</v>
      </c>
      <c r="K178" s="413" t="s">
        <v>5</v>
      </c>
      <c r="L178" s="16"/>
      <c r="M178" s="16"/>
      <c r="N178" s="16"/>
      <c r="P178" s="102"/>
    </row>
    <row r="179" spans="2:16">
      <c r="B179" s="421" t="s">
        <v>410</v>
      </c>
      <c r="C179" s="994"/>
      <c r="D179" s="994"/>
      <c r="E179" s="994"/>
      <c r="F179" s="994"/>
      <c r="G179" s="470"/>
      <c r="H179" s="413" t="s">
        <v>5</v>
      </c>
      <c r="I179" s="413" t="s">
        <v>5</v>
      </c>
      <c r="J179" s="413" t="s">
        <v>5</v>
      </c>
      <c r="K179" s="413" t="s">
        <v>5</v>
      </c>
      <c r="L179" s="16"/>
      <c r="M179" s="16"/>
      <c r="N179" s="16"/>
      <c r="P179" s="102"/>
    </row>
    <row r="180" spans="2:16">
      <c r="B180" s="421" t="s">
        <v>212</v>
      </c>
      <c r="C180" s="412"/>
      <c r="D180" s="412"/>
      <c r="E180" s="412"/>
      <c r="F180" s="412"/>
      <c r="G180" s="470"/>
      <c r="H180" s="413" t="s">
        <v>339</v>
      </c>
      <c r="I180" s="413" t="s">
        <v>339</v>
      </c>
      <c r="J180" s="413" t="s">
        <v>5</v>
      </c>
      <c r="K180" s="413" t="s">
        <v>5</v>
      </c>
      <c r="L180" s="16"/>
      <c r="M180" s="16"/>
      <c r="N180" s="16"/>
      <c r="P180" s="102"/>
    </row>
    <row r="181" spans="2:16">
      <c r="B181" s="411" t="s">
        <v>213</v>
      </c>
      <c r="C181" s="412"/>
      <c r="D181" s="412"/>
      <c r="E181" s="412"/>
      <c r="F181" s="412"/>
      <c r="G181" s="470"/>
      <c r="H181" s="413" t="s">
        <v>5</v>
      </c>
      <c r="I181" s="413" t="s">
        <v>5</v>
      </c>
      <c r="J181" s="413" t="s">
        <v>5</v>
      </c>
      <c r="K181" s="413" t="s">
        <v>5</v>
      </c>
      <c r="L181" s="16"/>
      <c r="M181" s="16"/>
      <c r="N181" s="16"/>
      <c r="P181" s="102"/>
    </row>
    <row r="182" spans="2:16">
      <c r="B182" s="419" t="s">
        <v>189</v>
      </c>
      <c r="C182" s="450"/>
      <c r="D182" s="450"/>
      <c r="E182" s="450"/>
      <c r="F182" s="450"/>
      <c r="G182" s="514"/>
      <c r="H182" s="413" t="s">
        <v>5</v>
      </c>
      <c r="I182" s="413" t="s">
        <v>5</v>
      </c>
      <c r="J182" s="413" t="s">
        <v>5</v>
      </c>
      <c r="K182" s="413" t="s">
        <v>5</v>
      </c>
      <c r="L182" s="16"/>
      <c r="M182" s="16"/>
      <c r="N182" s="16"/>
      <c r="P182" s="102"/>
    </row>
    <row r="183" spans="2:16">
      <c r="B183" s="400" t="s">
        <v>28</v>
      </c>
      <c r="C183" s="457"/>
      <c r="D183" s="457"/>
      <c r="E183" s="457"/>
      <c r="F183" s="457"/>
      <c r="G183" s="520"/>
      <c r="H183" s="413" t="s">
        <v>5</v>
      </c>
      <c r="I183" s="413" t="s">
        <v>5</v>
      </c>
      <c r="J183" s="413" t="s">
        <v>5</v>
      </c>
      <c r="K183" s="413" t="s">
        <v>5</v>
      </c>
      <c r="L183" s="16"/>
      <c r="M183" s="16"/>
      <c r="N183" s="16"/>
      <c r="P183" s="102"/>
    </row>
    <row r="184" spans="2:16">
      <c r="B184" s="471" t="s">
        <v>170</v>
      </c>
      <c r="C184" s="472" t="s">
        <v>157</v>
      </c>
      <c r="D184" s="498"/>
      <c r="E184" s="498"/>
      <c r="F184" s="498"/>
      <c r="G184" s="528"/>
      <c r="H184" s="408" t="s">
        <v>6</v>
      </c>
      <c r="I184" s="408" t="s">
        <v>5</v>
      </c>
      <c r="J184" s="408" t="s">
        <v>339</v>
      </c>
      <c r="K184" s="408" t="s">
        <v>339</v>
      </c>
      <c r="L184" s="16"/>
      <c r="M184" s="16"/>
      <c r="N184" s="16"/>
      <c r="P184" s="102"/>
    </row>
    <row r="185" spans="2:16">
      <c r="B185" s="464"/>
      <c r="C185" s="167" t="s">
        <v>158</v>
      </c>
      <c r="D185" s="178"/>
      <c r="E185" s="178"/>
      <c r="F185" s="178"/>
      <c r="G185" s="493"/>
      <c r="H185" s="157" t="s">
        <v>340</v>
      </c>
      <c r="I185" s="157" t="s">
        <v>5</v>
      </c>
      <c r="J185" s="157" t="s">
        <v>339</v>
      </c>
      <c r="K185" s="157" t="s">
        <v>339</v>
      </c>
      <c r="L185" s="16"/>
      <c r="M185" s="16"/>
      <c r="N185" s="16"/>
      <c r="P185" s="102"/>
    </row>
    <row r="186" spans="2:16">
      <c r="B186" s="1006" t="s">
        <v>496</v>
      </c>
      <c r="C186" s="1007"/>
      <c r="D186" s="1004"/>
      <c r="E186" s="1004"/>
      <c r="F186" s="1004"/>
      <c r="G186" s="493"/>
      <c r="H186" s="157" t="s">
        <v>5</v>
      </c>
      <c r="I186" s="157" t="s">
        <v>5</v>
      </c>
      <c r="J186" s="157" t="s">
        <v>6</v>
      </c>
      <c r="K186" s="157" t="s">
        <v>6</v>
      </c>
      <c r="L186" s="16"/>
      <c r="M186" s="16"/>
      <c r="N186" s="16"/>
      <c r="P186" s="102"/>
    </row>
    <row r="187" spans="2:16">
      <c r="B187" s="1006" t="s">
        <v>624</v>
      </c>
      <c r="C187" s="1007"/>
      <c r="D187" s="1004"/>
      <c r="E187" s="1004"/>
      <c r="F187" s="1004"/>
      <c r="G187" s="493"/>
      <c r="H187" s="157" t="s">
        <v>6</v>
      </c>
      <c r="I187" s="157" t="s">
        <v>6</v>
      </c>
      <c r="J187" s="157" t="s">
        <v>5</v>
      </c>
      <c r="K187" s="157" t="s">
        <v>5</v>
      </c>
      <c r="L187" s="16"/>
      <c r="M187" s="16"/>
      <c r="N187" s="16"/>
      <c r="P187" s="102"/>
    </row>
    <row r="188" spans="2:16">
      <c r="B188" s="169" t="s">
        <v>171</v>
      </c>
      <c r="C188" s="167" t="s">
        <v>352</v>
      </c>
      <c r="D188" s="178"/>
      <c r="E188" s="178"/>
      <c r="F188" s="178"/>
      <c r="G188" s="493"/>
      <c r="H188" s="157" t="s">
        <v>339</v>
      </c>
      <c r="I188" s="157" t="s">
        <v>5</v>
      </c>
      <c r="J188" s="157" t="s">
        <v>5</v>
      </c>
      <c r="K188" s="157" t="s">
        <v>5</v>
      </c>
      <c r="L188" s="16"/>
      <c r="M188" s="16"/>
      <c r="N188" s="16"/>
      <c r="P188" s="102"/>
    </row>
    <row r="189" spans="2:16">
      <c r="B189" s="1006" t="s">
        <v>622</v>
      </c>
      <c r="C189" s="934"/>
      <c r="D189" s="934"/>
      <c r="E189" s="934"/>
      <c r="F189" s="934"/>
      <c r="G189" s="935"/>
      <c r="H189" s="936" t="s">
        <v>5</v>
      </c>
      <c r="I189" s="936" t="s">
        <v>5</v>
      </c>
      <c r="J189" s="936" t="s">
        <v>5</v>
      </c>
      <c r="K189" s="936" t="s">
        <v>5</v>
      </c>
      <c r="L189" s="16"/>
      <c r="M189" s="16"/>
      <c r="N189" s="16"/>
      <c r="P189" s="102"/>
    </row>
    <row r="190" spans="2:16">
      <c r="B190" s="400" t="s">
        <v>35</v>
      </c>
      <c r="C190" s="457"/>
      <c r="D190" s="457"/>
      <c r="E190" s="457"/>
      <c r="F190" s="457"/>
      <c r="G190" s="520"/>
      <c r="H190" s="413" t="s">
        <v>5</v>
      </c>
      <c r="I190" s="413" t="s">
        <v>5</v>
      </c>
      <c r="J190" s="413" t="s">
        <v>5</v>
      </c>
      <c r="K190" s="413" t="s">
        <v>5</v>
      </c>
      <c r="L190" s="16"/>
      <c r="M190" s="16"/>
      <c r="N190" s="16"/>
      <c r="P190" s="102"/>
    </row>
    <row r="191" spans="2:16">
      <c r="B191" s="400" t="s">
        <v>216</v>
      </c>
      <c r="C191" s="457"/>
      <c r="D191" s="457"/>
      <c r="E191" s="457"/>
      <c r="F191" s="457"/>
      <c r="G191" s="520"/>
      <c r="H191" s="413" t="s">
        <v>339</v>
      </c>
      <c r="I191" s="413" t="s">
        <v>339</v>
      </c>
      <c r="J191" s="413" t="s">
        <v>339</v>
      </c>
      <c r="K191" s="413" t="s">
        <v>339</v>
      </c>
      <c r="L191" s="16"/>
      <c r="M191" s="16"/>
      <c r="N191" s="16"/>
      <c r="P191" s="102"/>
    </row>
    <row r="192" spans="2:16">
      <c r="B192" s="400" t="s">
        <v>26</v>
      </c>
      <c r="C192" s="457"/>
      <c r="D192" s="457"/>
      <c r="E192" s="457"/>
      <c r="F192" s="457"/>
      <c r="G192" s="520"/>
      <c r="H192" s="413" t="s">
        <v>339</v>
      </c>
      <c r="I192" s="413" t="s">
        <v>5</v>
      </c>
      <c r="J192" s="413" t="s">
        <v>5</v>
      </c>
      <c r="K192" s="413" t="s">
        <v>5</v>
      </c>
      <c r="L192" s="16"/>
      <c r="M192" s="16"/>
      <c r="N192" s="16"/>
      <c r="P192" s="102"/>
    </row>
    <row r="193" spans="2:16">
      <c r="B193" s="400" t="s">
        <v>25</v>
      </c>
      <c r="C193" s="457"/>
      <c r="D193" s="457"/>
      <c r="E193" s="457"/>
      <c r="F193" s="457"/>
      <c r="G193" s="520"/>
      <c r="H193" s="413" t="s">
        <v>339</v>
      </c>
      <c r="I193" s="413" t="s">
        <v>5</v>
      </c>
      <c r="J193" s="413" t="s">
        <v>5</v>
      </c>
      <c r="K193" s="413" t="s">
        <v>5</v>
      </c>
      <c r="L193" s="16"/>
      <c r="M193" s="16"/>
      <c r="N193" s="16"/>
      <c r="P193" s="102"/>
    </row>
    <row r="194" spans="2:16">
      <c r="B194" s="400" t="s">
        <v>215</v>
      </c>
      <c r="C194" s="457"/>
      <c r="D194" s="457"/>
      <c r="E194" s="457"/>
      <c r="F194" s="457"/>
      <c r="G194" s="520"/>
      <c r="H194" s="413" t="s">
        <v>5</v>
      </c>
      <c r="I194" s="413" t="s">
        <v>5</v>
      </c>
      <c r="J194" s="413" t="s">
        <v>5</v>
      </c>
      <c r="K194" s="413" t="s">
        <v>5</v>
      </c>
      <c r="L194" s="16"/>
      <c r="M194" s="16"/>
      <c r="N194" s="16"/>
      <c r="P194" s="102"/>
    </row>
    <row r="195" spans="2:16">
      <c r="B195" s="329" t="s">
        <v>358</v>
      </c>
      <c r="C195" s="268" t="s">
        <v>359</v>
      </c>
      <c r="D195" s="347"/>
      <c r="E195" s="347"/>
      <c r="F195" s="347"/>
      <c r="G195" s="320"/>
      <c r="H195" s="413" t="s">
        <v>5</v>
      </c>
      <c r="I195" s="413" t="s">
        <v>5</v>
      </c>
      <c r="J195" s="413" t="s">
        <v>5</v>
      </c>
      <c r="K195" s="413" t="s">
        <v>5</v>
      </c>
      <c r="L195" s="16"/>
      <c r="M195" s="16"/>
      <c r="N195" s="16"/>
      <c r="P195" s="102"/>
    </row>
    <row r="196" spans="2:16">
      <c r="B196" s="553"/>
      <c r="C196" s="553"/>
      <c r="D196" s="553"/>
      <c r="E196" s="553"/>
      <c r="F196" s="553"/>
      <c r="G196" s="553"/>
      <c r="H196" s="554"/>
      <c r="I196" s="554"/>
      <c r="J196" s="554"/>
      <c r="K196" s="554"/>
      <c r="L196" s="16"/>
      <c r="M196" s="16"/>
      <c r="N196" s="16"/>
      <c r="P196" s="102"/>
    </row>
    <row r="198" spans="2:16">
      <c r="B198" s="1312" t="s">
        <v>27</v>
      </c>
      <c r="C198" s="1312"/>
      <c r="D198" s="1312"/>
      <c r="E198" s="151"/>
      <c r="J198" s="5"/>
      <c r="K198" s="106"/>
    </row>
    <row r="199" spans="2:16" ht="17.850000000000001">
      <c r="B199" s="13">
        <f>TOTAL!$B$72</f>
        <v>0</v>
      </c>
      <c r="C199" s="14"/>
      <c r="D199" s="14"/>
      <c r="E199" s="14"/>
      <c r="F199" s="14"/>
      <c r="G199" s="14"/>
      <c r="H199" s="14"/>
      <c r="I199" s="14"/>
      <c r="J199" s="112"/>
      <c r="K199" s="112"/>
    </row>
    <row r="200" spans="2:16" ht="17.850000000000001">
      <c r="B200" s="13">
        <f>TOTAL!$B$73</f>
        <v>0</v>
      </c>
      <c r="C200" s="14"/>
      <c r="D200" s="14"/>
      <c r="E200" s="14"/>
      <c r="F200" s="14"/>
      <c r="G200" s="14"/>
      <c r="H200" s="14"/>
      <c r="I200" s="14"/>
      <c r="J200" s="112"/>
      <c r="K200" s="112"/>
    </row>
    <row r="201" spans="2:16">
      <c r="B201" s="150" t="str">
        <f>TOTAL!$B$74</f>
        <v>Napomena:</v>
      </c>
      <c r="J201" s="5"/>
      <c r="K201" s="106"/>
    </row>
    <row r="202" spans="2:16">
      <c r="B202" s="110" t="str">
        <f>TOTAL!$B$75</f>
        <v>Cjenik je informativan i preračunat prema fiksnom tečaju konverzije od 7,53450 HRK za 1 EUR.</v>
      </c>
      <c r="J202" s="5"/>
      <c r="K202" s="106"/>
    </row>
    <row r="203" spans="2:16">
      <c r="B203" s="110" t="str">
        <f>TOTAL!$B$77</f>
        <v>Zadržavamo pravo izmjene cijena i specifikacije opreme bez prethodne najave.</v>
      </c>
      <c r="J203" s="5"/>
      <c r="K203" s="106"/>
    </row>
    <row r="204" spans="2:16">
      <c r="B204" s="110" t="str">
        <f>TOTAL!$B$76</f>
        <v xml:space="preserve">Navedene cijene su do registracije i uključuju PDV po stopi 25%, poseban porez na motorna vozila i sve zavisne troškove. Cjenik važi do objave novog. </v>
      </c>
      <c r="J204" s="5"/>
      <c r="K204" s="106"/>
    </row>
  </sheetData>
  <sheetProtection password="CB02" sheet="1" formatCells="0" formatRows="0" insertRows="0" deleteRows="0" selectLockedCells="1"/>
  <mergeCells count="9">
    <mergeCell ref="B198:D198"/>
    <mergeCell ref="J5:J6"/>
    <mergeCell ref="K5:K6"/>
    <mergeCell ref="H5:H6"/>
    <mergeCell ref="I5:I6"/>
    <mergeCell ref="B67:B72"/>
    <mergeCell ref="B93:K93"/>
    <mergeCell ref="C166:E166"/>
    <mergeCell ref="C33:D33"/>
  </mergeCells>
  <phoneticPr fontId="0" type="noConversion"/>
  <printOptions horizontalCentered="1"/>
  <pageMargins left="0.74803149606299213" right="0.51181102362204722" top="0.31496062992125984" bottom="0.35433070866141736" header="0.31496062992125984" footer="0.31496062992125984"/>
  <pageSetup paperSize="9" scale="47" fitToWidth="2" fitToHeight="2" orientation="portrait" r:id="rId1"/>
  <headerFooter alignWithMargins="0"/>
  <rowBreaks count="1" manualBreakCount="1">
    <brk id="93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"/>
  <sheetViews>
    <sheetView view="pageBreakPreview" topLeftCell="B1" zoomScaleNormal="81" zoomScaleSheetLayoutView="100" workbookViewId="0">
      <selection activeCell="E181" sqref="E181"/>
    </sheetView>
  </sheetViews>
  <sheetFormatPr defaultColWidth="9.140625" defaultRowHeight="14.85"/>
  <cols>
    <col min="1" max="1" width="3.28515625" style="101" hidden="1" customWidth="1"/>
    <col min="2" max="2" width="46.5703125" style="2" customWidth="1"/>
    <col min="3" max="3" width="23.85546875" style="2" customWidth="1"/>
    <col min="4" max="4" width="6.7109375" style="2" bestFit="1" customWidth="1"/>
    <col min="5" max="5" width="15.28515625" style="2" customWidth="1"/>
    <col min="6" max="6" width="12.7109375" style="2" hidden="1" customWidth="1"/>
    <col min="7" max="7" width="16.28515625" style="16" customWidth="1"/>
    <col min="8" max="10" width="19.28515625" style="16" customWidth="1"/>
    <col min="11" max="11" width="19.28515625" style="2" customWidth="1"/>
    <col min="12" max="12" width="45.42578125" style="102" customWidth="1"/>
    <col min="13" max="16384" width="9.140625" style="2"/>
  </cols>
  <sheetData>
    <row r="1" spans="1:12" ht="31.95">
      <c r="C1" s="1"/>
      <c r="D1" s="1"/>
      <c r="E1" s="1"/>
      <c r="F1" s="1"/>
      <c r="G1" s="1"/>
      <c r="H1" s="1"/>
      <c r="I1" s="1"/>
      <c r="J1" s="1"/>
      <c r="K1" s="44" t="s">
        <v>682</v>
      </c>
    </row>
    <row r="2" spans="1:12" ht="28.2" customHeight="1">
      <c r="C2" s="1"/>
      <c r="D2" s="1"/>
      <c r="E2" s="1"/>
      <c r="F2" s="1"/>
      <c r="G2" s="1"/>
      <c r="H2" s="1"/>
      <c r="I2" s="1"/>
      <c r="J2" s="1"/>
      <c r="K2" s="18" t="str">
        <f>TOTAL!$K$2</f>
        <v>Vrijedi od 14.7.2023</v>
      </c>
    </row>
    <row r="3" spans="1:12" ht="12.1" customHeight="1">
      <c r="B3" s="1"/>
      <c r="C3" s="1"/>
      <c r="D3" s="1"/>
      <c r="E3" s="1"/>
      <c r="F3" s="1"/>
      <c r="G3" s="1"/>
      <c r="H3" s="1"/>
      <c r="I3" s="1"/>
      <c r="J3" s="1"/>
    </row>
    <row r="4" spans="1:12" ht="13.55" customHeight="1" thickBot="1">
      <c r="C4" s="1"/>
      <c r="D4" s="1"/>
      <c r="E4" s="1"/>
      <c r="F4" s="1"/>
      <c r="G4" s="1"/>
      <c r="H4" s="1"/>
      <c r="I4" s="1"/>
      <c r="J4" s="1"/>
      <c r="K4" s="3"/>
    </row>
    <row r="5" spans="1:12" s="103" customFormat="1" ht="28.6" customHeight="1">
      <c r="A5" s="101"/>
      <c r="B5" s="6" t="s">
        <v>54</v>
      </c>
      <c r="C5" s="983" t="s">
        <v>38</v>
      </c>
      <c r="D5" s="8" t="s">
        <v>39</v>
      </c>
      <c r="E5" s="8" t="s">
        <v>41</v>
      </c>
      <c r="F5" s="1261" t="s">
        <v>61</v>
      </c>
      <c r="G5" s="1261" t="s">
        <v>56</v>
      </c>
      <c r="H5" s="1310" t="s">
        <v>176</v>
      </c>
      <c r="I5" s="1310" t="s">
        <v>174</v>
      </c>
      <c r="J5" s="1342" t="s">
        <v>672</v>
      </c>
      <c r="K5" s="1303" t="s">
        <v>671</v>
      </c>
      <c r="L5" s="102"/>
    </row>
    <row r="6" spans="1:12" s="104" customFormat="1" ht="30.1" customHeight="1" thickBot="1">
      <c r="A6" s="101"/>
      <c r="B6" s="9"/>
      <c r="C6" s="10"/>
      <c r="D6" s="10"/>
      <c r="E6" s="12" t="s">
        <v>14</v>
      </c>
      <c r="F6" s="12" t="s">
        <v>60</v>
      </c>
      <c r="G6" s="12" t="s">
        <v>53</v>
      </c>
      <c r="H6" s="1345"/>
      <c r="I6" s="1345"/>
      <c r="J6" s="1343"/>
      <c r="K6" s="1411"/>
      <c r="L6" s="102"/>
    </row>
    <row r="7" spans="1:12" ht="20.05" customHeight="1">
      <c r="B7" s="272" t="str">
        <f>TOTAL!B56</f>
        <v>S-CROSS 1,5 AGS HYBRID</v>
      </c>
      <c r="C7" s="273" t="str">
        <f>TOTAL!C56</f>
        <v>PREMIUM (GL+)</v>
      </c>
      <c r="D7" s="274">
        <f>TOTAL!D43</f>
        <v>5</v>
      </c>
      <c r="E7" s="274" t="str">
        <f>TOTAL!F56</f>
        <v>75/102</v>
      </c>
      <c r="F7" s="540"/>
      <c r="G7" s="541">
        <v>118</v>
      </c>
      <c r="H7" s="275">
        <f>TOTAL!H56</f>
        <v>27469.941319485919</v>
      </c>
      <c r="I7" s="275">
        <f>TOTAL!I56</f>
        <v>566.56143958457756</v>
      </c>
      <c r="J7" s="300">
        <f>TOTAL!J56</f>
        <v>28036.502759070496</v>
      </c>
      <c r="K7" s="1252">
        <f>TOTAL!K56</f>
        <v>211241.03003821668</v>
      </c>
      <c r="L7" s="109"/>
    </row>
    <row r="8" spans="1:12" ht="20.05" customHeight="1">
      <c r="B8" s="953" t="str">
        <f>TOTAL!B57</f>
        <v>S-CROSS 1,5 AGS HYBRID</v>
      </c>
      <c r="C8" s="954" t="str">
        <f>TOTAL!C57</f>
        <v>ELEGANCE (GLX)</v>
      </c>
      <c r="D8" s="955">
        <f>TOTAL!D44</f>
        <v>5</v>
      </c>
      <c r="E8" s="955" t="str">
        <f>TOTAL!F57</f>
        <v>75/102</v>
      </c>
      <c r="F8" s="980"/>
      <c r="G8" s="542">
        <v>118</v>
      </c>
      <c r="H8" s="85">
        <f>TOTAL!H57</f>
        <v>30195.065577344212</v>
      </c>
      <c r="I8" s="85">
        <f>TOTAL!I57</f>
        <v>648.31516732032628</v>
      </c>
      <c r="J8" s="84">
        <f>TOTAL!J57</f>
        <v>30843.380744664537</v>
      </c>
      <c r="K8" s="1254">
        <f>TOTAL!K57</f>
        <v>232389.45222067495</v>
      </c>
      <c r="L8" s="109"/>
    </row>
    <row r="9" spans="1:12" ht="20.05" customHeight="1" thickBot="1">
      <c r="B9" s="1012" t="str">
        <f>TOTAL!B58</f>
        <v>S-CROSS 1,5 AGS HYBRID</v>
      </c>
      <c r="C9" s="1013" t="str">
        <f>TOTAL!C58</f>
        <v>ELEGANCE+ (GLX+)</v>
      </c>
      <c r="D9" s="1014">
        <f>TOTAL!D45</f>
        <v>5</v>
      </c>
      <c r="E9" s="1014" t="str">
        <f>TOTAL!F58</f>
        <v>75/102</v>
      </c>
      <c r="F9" s="981"/>
      <c r="G9" s="931">
        <v>118</v>
      </c>
      <c r="H9" s="1015">
        <f>TOTAL!H58</f>
        <v>30782.023343840556</v>
      </c>
      <c r="I9" s="1015">
        <f>TOTAL!I58</f>
        <v>665.92390031521677</v>
      </c>
      <c r="J9" s="1011">
        <f>TOTAL!J58</f>
        <v>31447.947244155774</v>
      </c>
      <c r="K9" s="1242">
        <f>TOTAL!K58</f>
        <v>236944.55851109169</v>
      </c>
      <c r="L9" s="109"/>
    </row>
    <row r="10" spans="1:12" ht="20.05" customHeight="1" thickTop="1">
      <c r="B10" s="975" t="str">
        <f>TOTAL!B59</f>
        <v>S-CROSS 1,5 4WD AGS HYBRID</v>
      </c>
      <c r="C10" s="976" t="str">
        <f>TOTAL!C59</f>
        <v>PREMIUM (GL+)</v>
      </c>
      <c r="D10" s="977">
        <f>TOTAL!D46</f>
        <v>5</v>
      </c>
      <c r="E10" s="977" t="str">
        <f>TOTAL!F59</f>
        <v>75/102</v>
      </c>
      <c r="F10" s="978"/>
      <c r="G10" s="984">
        <v>131</v>
      </c>
      <c r="H10" s="979">
        <f>TOTAL!H59</f>
        <v>29273.806817293229</v>
      </c>
      <c r="I10" s="979">
        <f>TOTAL!I59</f>
        <v>773.94740451879682</v>
      </c>
      <c r="J10" s="973">
        <f>TOTAL!J59</f>
        <v>30047.754221812025</v>
      </c>
      <c r="K10" s="1246">
        <f>TOTAL!K59</f>
        <v>226394.8041842427</v>
      </c>
      <c r="L10" s="109"/>
    </row>
    <row r="11" spans="1:12" ht="20.05" customHeight="1">
      <c r="B11" s="58" t="str">
        <f>TOTAL!B60</f>
        <v>S-CROSS 1,5 4WD AGS HYBRID</v>
      </c>
      <c r="C11" s="280" t="str">
        <f>TOTAL!C60</f>
        <v>ELEGANCE (GLX)</v>
      </c>
      <c r="D11" s="281">
        <f>TOTAL!D47</f>
        <v>5</v>
      </c>
      <c r="E11" s="281" t="str">
        <f>TOTAL!F60</f>
        <v>75/102</v>
      </c>
      <c r="F11" s="282">
        <f>TOTAL!G44</f>
        <v>6</v>
      </c>
      <c r="G11" s="543">
        <v>131</v>
      </c>
      <c r="H11" s="283">
        <f>TOTAL!H60</f>
        <v>32011.988656527206</v>
      </c>
      <c r="I11" s="283">
        <f>TOTAL!I60</f>
        <v>856.09285969581606</v>
      </c>
      <c r="J11" s="287">
        <f>TOTAL!J60</f>
        <v>32868.081516223021</v>
      </c>
      <c r="K11" s="1255">
        <f>TOTAL!K60</f>
        <v>247644.56018398236</v>
      </c>
      <c r="L11" s="109"/>
    </row>
    <row r="12" spans="1:12" ht="20.05" customHeight="1" thickBot="1">
      <c r="B12" s="1265" t="str">
        <f>TOTAL!B61</f>
        <v>S-CROSS 1,5 4WD AGS HYBRID</v>
      </c>
      <c r="C12" s="1266" t="str">
        <f>TOTAL!C61</f>
        <v>ELEGANCE+ (GLX+)</v>
      </c>
      <c r="D12" s="1267">
        <f>TOTAL!D48</f>
        <v>5</v>
      </c>
      <c r="E12" s="1267" t="str">
        <f>TOTAL!F61</f>
        <v>75/102</v>
      </c>
      <c r="F12" s="1268">
        <f>TOTAL!G46</f>
        <v>6</v>
      </c>
      <c r="G12" s="1269">
        <v>132</v>
      </c>
      <c r="H12" s="1270">
        <f>TOTAL!H61</f>
        <v>32579.674865936133</v>
      </c>
      <c r="I12" s="1270">
        <f>TOTAL!I61</f>
        <v>891.70344597808412</v>
      </c>
      <c r="J12" s="298">
        <f>TOTAL!J61</f>
        <v>33471.378311914217</v>
      </c>
      <c r="K12" s="1258">
        <f>TOTAL!K61</f>
        <v>252190.09989111769</v>
      </c>
      <c r="L12" s="109"/>
    </row>
    <row r="13" spans="1:12" ht="20.05" hidden="1" customHeight="1" thickBot="1">
      <c r="B13" s="1012" t="e">
        <f>TOTAL!#REF!</f>
        <v>#REF!</v>
      </c>
      <c r="C13" s="1013" t="str">
        <f>TOTAL!C49</f>
        <v>ELEGANCE+</v>
      </c>
      <c r="D13" s="1014">
        <f>TOTAL!D49</f>
        <v>5</v>
      </c>
      <c r="E13" s="1014" t="str">
        <f>TOTAL!F49</f>
        <v>95/129</v>
      </c>
      <c r="F13" s="981">
        <f>TOTAL!G48</f>
        <v>6</v>
      </c>
      <c r="G13" s="921">
        <v>130</v>
      </c>
      <c r="H13" s="1015">
        <f>TOTAL!H49</f>
        <v>0</v>
      </c>
      <c r="I13" s="1015">
        <f>TOTAL!I49</f>
        <v>0</v>
      </c>
      <c r="J13" s="1011">
        <f>TOTAL!J49</f>
        <v>0</v>
      </c>
      <c r="K13" s="1242">
        <f>TOTAL!K49</f>
        <v>0</v>
      </c>
      <c r="L13" s="109"/>
    </row>
    <row r="14" spans="1:12" ht="20.05" hidden="1" customHeight="1" thickTop="1">
      <c r="B14" s="1213" t="e">
        <f>TOTAL!#REF!</f>
        <v>#REF!</v>
      </c>
      <c r="C14" s="1214" t="str">
        <f>TOTAL!C50</f>
        <v>PREMIUM (GL+)</v>
      </c>
      <c r="D14" s="1215">
        <f>TOTAL!D50</f>
        <v>5</v>
      </c>
      <c r="E14" s="1215" t="str">
        <f>TOTAL!F50</f>
        <v>95/129</v>
      </c>
      <c r="F14" s="1216">
        <f>TOTAL!G50</f>
        <v>6.2</v>
      </c>
      <c r="G14" s="1217">
        <v>132</v>
      </c>
      <c r="H14" s="1218">
        <f>TOTAL!H50</f>
        <v>24961.138676159113</v>
      </c>
      <c r="I14" s="1218">
        <f>TOTAL!I50</f>
        <v>312.48</v>
      </c>
      <c r="J14" s="1054">
        <f>TOTAL!J50</f>
        <v>25273.618676159113</v>
      </c>
      <c r="K14" s="1251">
        <f>TOTAL!K50</f>
        <v>190424.07991552085</v>
      </c>
      <c r="L14" s="109"/>
    </row>
    <row r="15" spans="1:12" ht="20.05" hidden="1" customHeight="1">
      <c r="B15" s="79">
        <f>TOTAL!B62</f>
        <v>0</v>
      </c>
      <c r="C15" s="284" t="str">
        <f>TOTAL!C51</f>
        <v>PREMIUM (GL+)</v>
      </c>
      <c r="D15" s="285">
        <f>TOTAL!D51</f>
        <v>5</v>
      </c>
      <c r="E15" s="285" t="str">
        <f>TOTAL!F51</f>
        <v>95/129</v>
      </c>
      <c r="F15" s="286">
        <f>TOTAL!G50</f>
        <v>6.2</v>
      </c>
      <c r="G15" s="930">
        <v>139</v>
      </c>
      <c r="H15" s="287">
        <f>TOTAL!H51</f>
        <v>0</v>
      </c>
      <c r="I15" s="287">
        <f>TOTAL!I51</f>
        <v>0</v>
      </c>
      <c r="J15" s="287">
        <f>TOTAL!J51</f>
        <v>0</v>
      </c>
      <c r="K15" s="1255">
        <f>TOTAL!K51</f>
        <v>0</v>
      </c>
      <c r="L15" s="109"/>
    </row>
    <row r="16" spans="1:12" ht="20.05" hidden="1" customHeight="1">
      <c r="B16" s="922">
        <f>TOTAL!B63</f>
        <v>0</v>
      </c>
      <c r="C16" s="956" t="str">
        <f>TOTAL!C52</f>
        <v>ELEGANCE (GLX)</v>
      </c>
      <c r="D16" s="957">
        <f>TOTAL!D52</f>
        <v>5</v>
      </c>
      <c r="E16" s="957" t="str">
        <f>TOTAL!F52</f>
        <v>95/129</v>
      </c>
      <c r="F16" s="958">
        <f>TOTAL!G54</f>
        <v>6.2</v>
      </c>
      <c r="G16" s="982">
        <v>132</v>
      </c>
      <c r="H16" s="959">
        <f>TOTAL!H52</f>
        <v>27918.286127742933</v>
      </c>
      <c r="I16" s="959">
        <f>TOTAL!I52</f>
        <v>751.86178383228798</v>
      </c>
      <c r="J16" s="733">
        <f>TOTAL!J52</f>
        <v>28670.147911575223</v>
      </c>
      <c r="K16" s="1257">
        <f>TOTAL!K52</f>
        <v>216015.22943976353</v>
      </c>
      <c r="L16" s="109"/>
    </row>
    <row r="17" spans="2:16" ht="20.05" hidden="1" customHeight="1">
      <c r="B17" s="58" t="str">
        <f>TOTAL!B64</f>
        <v>SWACE 1,8 CVT HYBRID</v>
      </c>
      <c r="C17" s="280" t="str">
        <f>TOTAL!C53</f>
        <v>ELEGANCE (GLX)</v>
      </c>
      <c r="D17" s="281">
        <f>TOTAL!D53</f>
        <v>5</v>
      </c>
      <c r="E17" s="281" t="str">
        <f>TOTAL!F53</f>
        <v>95/129</v>
      </c>
      <c r="F17" s="282"/>
      <c r="G17" s="543">
        <v>139</v>
      </c>
      <c r="H17" s="283">
        <f>TOTAL!H53</f>
        <v>0</v>
      </c>
      <c r="I17" s="283">
        <f>TOTAL!I53</f>
        <v>0</v>
      </c>
      <c r="J17" s="287">
        <f>TOTAL!J53</f>
        <v>0</v>
      </c>
      <c r="K17" s="1255">
        <f>TOTAL!K53</f>
        <v>0</v>
      </c>
      <c r="L17" s="109"/>
    </row>
    <row r="18" spans="2:16" ht="20.05" hidden="1" customHeight="1" thickBot="1">
      <c r="B18" s="76" t="str">
        <f>TOTAL!B65</f>
        <v>SWACE 1,8 CVT HYBRID</v>
      </c>
      <c r="C18" s="77" t="str">
        <f>TOTAL!C54</f>
        <v>ELEGANCE+ (GLX+)</v>
      </c>
      <c r="D18" s="93">
        <f>TOTAL!D54</f>
        <v>5</v>
      </c>
      <c r="E18" s="93" t="str">
        <f>TOTAL!F54</f>
        <v>95/129</v>
      </c>
      <c r="F18" s="94"/>
      <c r="G18" s="95">
        <v>133</v>
      </c>
      <c r="H18" s="78">
        <f>TOTAL!H54</f>
        <v>28485.806433641359</v>
      </c>
      <c r="I18" s="78">
        <f>TOTAL!I54</f>
        <v>787.46739300924071</v>
      </c>
      <c r="J18" s="80">
        <f>TOTAL!J54</f>
        <v>29273.273826650598</v>
      </c>
      <c r="K18" s="1244">
        <f>TOTAL!K54</f>
        <v>220559.48164689896</v>
      </c>
      <c r="L18" s="109"/>
    </row>
    <row r="19" spans="2:16" ht="20.05" hidden="1" customHeight="1" thickBot="1">
      <c r="B19" s="1219" t="str">
        <f>TOTAL!B55</f>
        <v>S-CROSS 1,4 4WD AT HYBRID 48V</v>
      </c>
      <c r="C19" s="1220" t="str">
        <f>TOTAL!C55</f>
        <v>ELEGANCE+</v>
      </c>
      <c r="D19" s="1221">
        <f>TOTAL!D55</f>
        <v>5</v>
      </c>
      <c r="E19" s="1221" t="str">
        <f>TOTAL!F55</f>
        <v>95/129</v>
      </c>
      <c r="F19" s="1222"/>
      <c r="G19" s="1223">
        <v>139</v>
      </c>
      <c r="H19" s="1224">
        <f>TOTAL!H55</f>
        <v>0</v>
      </c>
      <c r="I19" s="1224">
        <f>TOTAL!I55</f>
        <v>0</v>
      </c>
      <c r="J19" s="1225">
        <f>TOTAL!J55</f>
        <v>0</v>
      </c>
      <c r="K19" s="1226">
        <f>TOTAL!K55</f>
        <v>0</v>
      </c>
      <c r="L19" s="109"/>
    </row>
    <row r="20" spans="2:16" ht="19.3" customHeight="1">
      <c r="B20" s="243" t="s">
        <v>696</v>
      </c>
      <c r="C20" s="142"/>
      <c r="D20" s="142"/>
      <c r="E20" s="143"/>
      <c r="F20" s="143"/>
      <c r="G20" s="143"/>
      <c r="H20" s="143"/>
      <c r="I20" s="143"/>
      <c r="J20" s="144"/>
      <c r="K20" s="145"/>
      <c r="L20" s="16"/>
      <c r="N20" s="102"/>
    </row>
    <row r="21" spans="2:16" ht="19.3" customHeight="1">
      <c r="B21" s="247"/>
      <c r="C21" s="142"/>
      <c r="D21" s="142"/>
      <c r="E21" s="143"/>
      <c r="F21" s="143"/>
      <c r="G21" s="143"/>
      <c r="H21" s="143"/>
      <c r="I21" s="143"/>
      <c r="J21" s="144"/>
      <c r="K21" s="145"/>
      <c r="L21" s="16"/>
      <c r="N21" s="102"/>
    </row>
    <row r="22" spans="2:16" ht="19.3" customHeight="1">
      <c r="B22" s="247"/>
      <c r="C22" s="142"/>
      <c r="D22" s="142"/>
      <c r="E22" s="143"/>
      <c r="F22" s="143"/>
      <c r="G22" s="143"/>
      <c r="H22" s="143"/>
      <c r="I22" s="143"/>
      <c r="J22" s="144"/>
      <c r="K22" s="145"/>
      <c r="L22" s="16"/>
      <c r="N22" s="102"/>
    </row>
    <row r="23" spans="2:16" ht="19.3" customHeight="1">
      <c r="B23" s="247"/>
      <c r="C23" s="142"/>
      <c r="D23" s="142"/>
      <c r="E23" s="143"/>
      <c r="F23" s="143"/>
      <c r="G23" s="143"/>
      <c r="H23" s="143"/>
      <c r="I23" s="143"/>
      <c r="J23" s="144"/>
      <c r="K23" s="145"/>
      <c r="L23" s="16"/>
      <c r="N23" s="102"/>
    </row>
    <row r="24" spans="2:16" ht="28.95">
      <c r="B24" s="533" t="s">
        <v>686</v>
      </c>
      <c r="C24" s="381"/>
      <c r="D24" s="382"/>
      <c r="E24" s="382"/>
      <c r="F24" s="383"/>
      <c r="G24" s="383"/>
    </row>
    <row r="25" spans="2:16">
      <c r="B25" s="384" t="s">
        <v>237</v>
      </c>
      <c r="C25" s="473"/>
      <c r="D25" s="473"/>
      <c r="E25" s="473"/>
      <c r="F25" s="473"/>
      <c r="G25" s="1278"/>
      <c r="H25" s="1278"/>
      <c r="I25" s="1469" t="s">
        <v>238</v>
      </c>
      <c r="J25" s="1470"/>
      <c r="K25" s="1471"/>
      <c r="L25" s="16"/>
      <c r="M25" s="16"/>
      <c r="N25" s="16"/>
      <c r="P25" s="102"/>
    </row>
    <row r="26" spans="2:16">
      <c r="B26" s="389"/>
      <c r="C26" s="390"/>
      <c r="D26" s="390"/>
      <c r="E26" s="390"/>
      <c r="F26" s="390"/>
      <c r="G26" s="390"/>
      <c r="H26" s="390"/>
      <c r="I26" s="1472" t="s">
        <v>636</v>
      </c>
      <c r="J26" s="1473"/>
      <c r="K26" s="1474"/>
      <c r="L26" s="16"/>
      <c r="M26" s="16"/>
      <c r="N26" s="16"/>
      <c r="P26" s="102"/>
    </row>
    <row r="27" spans="2:16">
      <c r="B27" s="394" t="s">
        <v>239</v>
      </c>
      <c r="C27" s="395"/>
      <c r="D27" s="395"/>
      <c r="E27" s="395"/>
      <c r="F27" s="395"/>
      <c r="G27" s="1279"/>
      <c r="H27" s="1279"/>
      <c r="I27" s="1466" t="s">
        <v>241</v>
      </c>
      <c r="J27" s="1467"/>
      <c r="K27" s="1468"/>
      <c r="L27" s="16"/>
      <c r="M27" s="16"/>
      <c r="N27" s="16"/>
      <c r="P27" s="102"/>
    </row>
    <row r="28" spans="2:16">
      <c r="B28" s="400" t="s">
        <v>242</v>
      </c>
      <c r="C28" s="395"/>
      <c r="D28" s="473"/>
      <c r="E28" s="473"/>
      <c r="F28" s="473"/>
      <c r="G28" s="1278"/>
      <c r="H28" s="1278"/>
      <c r="I28" s="1466" t="s">
        <v>684</v>
      </c>
      <c r="J28" s="1467"/>
      <c r="K28" s="1468"/>
      <c r="L28" s="16"/>
      <c r="M28" s="16"/>
      <c r="N28" s="16"/>
      <c r="P28" s="102"/>
    </row>
    <row r="29" spans="2:16">
      <c r="B29" s="394" t="s">
        <v>182</v>
      </c>
      <c r="C29" s="395"/>
      <c r="D29" s="395"/>
      <c r="E29" s="395"/>
      <c r="F29" s="395"/>
      <c r="G29" s="1279"/>
      <c r="H29" s="1279"/>
      <c r="I29" s="396" t="s">
        <v>336</v>
      </c>
      <c r="J29" s="402" t="s">
        <v>337</v>
      </c>
      <c r="K29" s="402" t="s">
        <v>338</v>
      </c>
      <c r="L29" s="16"/>
      <c r="M29" s="16"/>
      <c r="N29" s="16"/>
      <c r="P29" s="102"/>
    </row>
    <row r="30" spans="2:16">
      <c r="B30" s="403" t="s">
        <v>64</v>
      </c>
      <c r="C30" s="404"/>
      <c r="D30" s="404"/>
      <c r="E30" s="404"/>
      <c r="F30" s="404"/>
      <c r="G30" s="1280"/>
      <c r="H30" s="1280"/>
      <c r="I30" s="405"/>
      <c r="J30" s="406"/>
      <c r="K30" s="407"/>
      <c r="L30" s="16"/>
      <c r="M30" s="16"/>
      <c r="N30" s="16"/>
      <c r="P30" s="102"/>
    </row>
    <row r="31" spans="2:16">
      <c r="B31" s="409" t="s">
        <v>221</v>
      </c>
      <c r="C31" s="152" t="s">
        <v>341</v>
      </c>
      <c r="D31" s="172"/>
      <c r="E31" s="172"/>
      <c r="F31" s="172"/>
      <c r="G31" s="172"/>
      <c r="H31" s="172"/>
      <c r="I31" s="153" t="s">
        <v>5</v>
      </c>
      <c r="J31" s="153" t="s">
        <v>6</v>
      </c>
      <c r="K31" s="154" t="s">
        <v>6</v>
      </c>
      <c r="L31" s="16"/>
      <c r="M31" s="16"/>
      <c r="N31" s="16"/>
      <c r="P31" s="102"/>
    </row>
    <row r="32" spans="2:16">
      <c r="B32" s="410"/>
      <c r="C32" s="1464" t="s">
        <v>342</v>
      </c>
      <c r="D32" s="1465"/>
      <c r="E32" s="173"/>
      <c r="F32" s="173"/>
      <c r="G32" s="173"/>
      <c r="H32" s="173"/>
      <c r="I32" s="154" t="s">
        <v>6</v>
      </c>
      <c r="J32" s="154" t="s">
        <v>5</v>
      </c>
      <c r="K32" s="157" t="s">
        <v>5</v>
      </c>
      <c r="L32" s="16"/>
      <c r="M32" s="16"/>
      <c r="N32" s="16"/>
      <c r="P32" s="102"/>
    </row>
    <row r="33" spans="2:16">
      <c r="B33" s="411" t="s">
        <v>47</v>
      </c>
      <c r="C33" s="412"/>
      <c r="D33" s="412"/>
      <c r="E33" s="412"/>
      <c r="F33" s="412"/>
      <c r="G33" s="994"/>
      <c r="H33" s="994"/>
      <c r="I33" s="413" t="s">
        <v>5</v>
      </c>
      <c r="J33" s="413" t="s">
        <v>5</v>
      </c>
      <c r="K33" s="413" t="s">
        <v>5</v>
      </c>
      <c r="L33" s="16"/>
      <c r="M33" s="16"/>
      <c r="N33" s="16"/>
      <c r="P33" s="102"/>
    </row>
    <row r="34" spans="2:16">
      <c r="B34" s="414" t="s">
        <v>8</v>
      </c>
      <c r="C34" s="415"/>
      <c r="D34" s="415"/>
      <c r="E34" s="415"/>
      <c r="F34" s="415"/>
      <c r="G34" s="1281"/>
      <c r="H34" s="1281"/>
      <c r="I34" s="416"/>
      <c r="J34" s="417"/>
      <c r="K34" s="418"/>
      <c r="L34" s="16"/>
      <c r="M34" s="16"/>
      <c r="N34" s="16"/>
      <c r="P34" s="102"/>
    </row>
    <row r="35" spans="2:16">
      <c r="B35" s="419" t="s">
        <v>65</v>
      </c>
      <c r="C35" s="420" t="s">
        <v>66</v>
      </c>
      <c r="D35" s="474"/>
      <c r="E35" s="474"/>
      <c r="F35" s="474"/>
      <c r="G35" s="990"/>
      <c r="H35" s="501"/>
      <c r="I35" s="413" t="s">
        <v>6</v>
      </c>
      <c r="J35" s="157" t="s">
        <v>6</v>
      </c>
      <c r="K35" s="413" t="s">
        <v>5</v>
      </c>
      <c r="L35" s="16"/>
      <c r="M35" s="16"/>
      <c r="N35" s="16"/>
      <c r="P35" s="102"/>
    </row>
    <row r="36" spans="2:16">
      <c r="B36" s="421" t="s">
        <v>67</v>
      </c>
      <c r="C36" s="422"/>
      <c r="D36" s="422"/>
      <c r="E36" s="422"/>
      <c r="F36" s="422"/>
      <c r="G36" s="422"/>
      <c r="H36" s="1282"/>
      <c r="I36" s="413" t="s">
        <v>5</v>
      </c>
      <c r="J36" s="413" t="s">
        <v>5</v>
      </c>
      <c r="K36" s="413" t="s">
        <v>5</v>
      </c>
      <c r="L36" s="16"/>
      <c r="M36" s="16"/>
      <c r="N36" s="16"/>
      <c r="P36" s="102"/>
    </row>
    <row r="37" spans="2:16">
      <c r="B37" s="155" t="s">
        <v>610</v>
      </c>
      <c r="C37" s="423" t="s">
        <v>69</v>
      </c>
      <c r="D37" s="475"/>
      <c r="E37" s="475"/>
      <c r="F37" s="475"/>
      <c r="G37" s="475"/>
      <c r="H37" s="502"/>
      <c r="I37" s="424" t="s">
        <v>5</v>
      </c>
      <c r="J37" s="424" t="s">
        <v>5</v>
      </c>
      <c r="K37" s="424" t="s">
        <v>5</v>
      </c>
      <c r="L37" s="16"/>
      <c r="M37" s="16"/>
      <c r="N37" s="16"/>
      <c r="P37" s="102"/>
    </row>
    <row r="38" spans="2:16">
      <c r="B38" s="425" t="s">
        <v>611</v>
      </c>
      <c r="C38" s="985" t="s">
        <v>68</v>
      </c>
      <c r="D38" s="986"/>
      <c r="E38" s="986"/>
      <c r="F38" s="986"/>
      <c r="G38" s="986"/>
      <c r="H38" s="987"/>
      <c r="I38" s="988" t="s">
        <v>340</v>
      </c>
      <c r="J38" s="988" t="s">
        <v>340</v>
      </c>
      <c r="K38" s="988" t="s">
        <v>6</v>
      </c>
      <c r="L38" s="16"/>
      <c r="M38" s="16"/>
      <c r="N38" s="16"/>
      <c r="P38" s="102"/>
    </row>
    <row r="39" spans="2:16">
      <c r="B39" s="419" t="s">
        <v>15</v>
      </c>
      <c r="C39" s="420" t="s">
        <v>243</v>
      </c>
      <c r="D39" s="990"/>
      <c r="E39" s="990"/>
      <c r="F39" s="990"/>
      <c r="G39" s="990"/>
      <c r="H39" s="501"/>
      <c r="I39" s="413" t="s">
        <v>339</v>
      </c>
      <c r="J39" s="413" t="s">
        <v>339</v>
      </c>
      <c r="K39" s="413" t="s">
        <v>5</v>
      </c>
      <c r="L39" s="16"/>
      <c r="M39" s="16"/>
      <c r="N39" s="16"/>
      <c r="P39" s="102"/>
    </row>
    <row r="40" spans="2:16">
      <c r="B40" s="156" t="s">
        <v>72</v>
      </c>
      <c r="C40" s="428" t="s">
        <v>74</v>
      </c>
      <c r="D40" s="478"/>
      <c r="E40" s="478"/>
      <c r="F40" s="478"/>
      <c r="G40" s="992"/>
      <c r="H40" s="504"/>
      <c r="I40" s="157" t="s">
        <v>5</v>
      </c>
      <c r="J40" s="157" t="s">
        <v>5</v>
      </c>
      <c r="K40" s="157" t="s">
        <v>5</v>
      </c>
      <c r="L40" s="16"/>
      <c r="M40" s="16"/>
      <c r="N40" s="16"/>
      <c r="P40" s="102"/>
    </row>
    <row r="41" spans="2:16">
      <c r="B41" s="171" t="s">
        <v>75</v>
      </c>
      <c r="C41" s="429" t="s">
        <v>76</v>
      </c>
      <c r="D41" s="479"/>
      <c r="E41" s="479"/>
      <c r="F41" s="479"/>
      <c r="G41" s="1291"/>
      <c r="H41" s="1283"/>
      <c r="I41" s="413" t="s">
        <v>5</v>
      </c>
      <c r="J41" s="413" t="s">
        <v>5</v>
      </c>
      <c r="K41" s="413" t="s">
        <v>5</v>
      </c>
      <c r="L41" s="16"/>
      <c r="M41" s="16"/>
      <c r="N41" s="16"/>
      <c r="P41" s="102"/>
    </row>
    <row r="42" spans="2:16">
      <c r="B42" s="430" t="s">
        <v>612</v>
      </c>
      <c r="C42" s="420" t="s">
        <v>78</v>
      </c>
      <c r="D42" s="474"/>
      <c r="E42" s="474"/>
      <c r="F42" s="474"/>
      <c r="G42" s="990"/>
      <c r="H42" s="1284"/>
      <c r="I42" s="157" t="s">
        <v>5</v>
      </c>
      <c r="J42" s="157" t="s">
        <v>5</v>
      </c>
      <c r="K42" s="157" t="s">
        <v>5</v>
      </c>
      <c r="L42" s="16"/>
      <c r="M42" s="16"/>
      <c r="N42" s="16"/>
      <c r="P42" s="102"/>
    </row>
    <row r="43" spans="2:16">
      <c r="B43" s="991" t="s">
        <v>244</v>
      </c>
      <c r="C43" s="989" t="s">
        <v>73</v>
      </c>
      <c r="D43" s="477"/>
      <c r="E43" s="477"/>
      <c r="F43" s="477"/>
      <c r="G43" s="477"/>
      <c r="H43" s="477"/>
      <c r="I43" s="988" t="s">
        <v>6</v>
      </c>
      <c r="J43" s="988" t="s">
        <v>6</v>
      </c>
      <c r="K43" s="988" t="s">
        <v>6</v>
      </c>
      <c r="L43" s="16"/>
      <c r="M43" s="16"/>
      <c r="N43" s="16"/>
      <c r="P43" s="102"/>
    </row>
    <row r="44" spans="2:16">
      <c r="B44" s="993"/>
      <c r="C44" s="992" t="s">
        <v>152</v>
      </c>
      <c r="D44" s="992"/>
      <c r="E44" s="992"/>
      <c r="F44" s="992"/>
      <c r="G44" s="992"/>
      <c r="H44" s="992"/>
      <c r="I44" s="157" t="s">
        <v>5</v>
      </c>
      <c r="J44" s="157" t="s">
        <v>5</v>
      </c>
      <c r="K44" s="157" t="s">
        <v>5</v>
      </c>
      <c r="L44" s="16"/>
      <c r="M44" s="16"/>
      <c r="N44" s="16"/>
      <c r="P44" s="102"/>
    </row>
    <row r="45" spans="2:16">
      <c r="B45" s="431" t="s">
        <v>79</v>
      </c>
      <c r="C45" s="432"/>
      <c r="D45" s="432"/>
      <c r="E45" s="432"/>
      <c r="F45" s="432"/>
      <c r="G45" s="1285"/>
      <c r="H45" s="1285"/>
      <c r="I45" s="416"/>
      <c r="J45" s="417"/>
      <c r="K45" s="418"/>
      <c r="L45" s="16"/>
      <c r="M45" s="16"/>
      <c r="N45" s="16"/>
      <c r="P45" s="102"/>
    </row>
    <row r="46" spans="2:16">
      <c r="B46" s="433" t="s">
        <v>80</v>
      </c>
      <c r="C46" s="434" t="s">
        <v>245</v>
      </c>
      <c r="D46" s="506"/>
      <c r="E46" s="506"/>
      <c r="F46" s="506"/>
      <c r="G46" s="996"/>
      <c r="H46" s="515"/>
      <c r="I46" s="154" t="s">
        <v>5</v>
      </c>
      <c r="J46" s="154" t="s">
        <v>5</v>
      </c>
      <c r="K46" s="154" t="s">
        <v>5</v>
      </c>
      <c r="L46" s="16"/>
      <c r="M46" s="16"/>
      <c r="N46" s="16"/>
      <c r="P46" s="102"/>
    </row>
    <row r="47" spans="2:16">
      <c r="B47" s="433" t="s">
        <v>81</v>
      </c>
      <c r="C47" s="995" t="s">
        <v>565</v>
      </c>
      <c r="D47" s="996"/>
      <c r="E47" s="996"/>
      <c r="F47" s="996"/>
      <c r="G47" s="996"/>
      <c r="H47" s="997"/>
      <c r="I47" s="988" t="s">
        <v>6</v>
      </c>
      <c r="J47" s="988" t="s">
        <v>6</v>
      </c>
      <c r="K47" s="988" t="s">
        <v>6</v>
      </c>
      <c r="L47" s="16"/>
      <c r="M47" s="16"/>
      <c r="N47" s="16"/>
      <c r="P47" s="102"/>
    </row>
    <row r="48" spans="2:16">
      <c r="B48" s="410"/>
      <c r="C48" s="168" t="s">
        <v>82</v>
      </c>
      <c r="D48" s="998"/>
      <c r="E48" s="998"/>
      <c r="F48" s="998"/>
      <c r="G48" s="998"/>
      <c r="H48" s="497"/>
      <c r="I48" s="157" t="s">
        <v>5</v>
      </c>
      <c r="J48" s="157" t="s">
        <v>5</v>
      </c>
      <c r="K48" s="157" t="s">
        <v>5</v>
      </c>
      <c r="L48" s="16"/>
      <c r="M48" s="16"/>
      <c r="N48" s="16"/>
      <c r="P48" s="102"/>
    </row>
    <row r="49" spans="2:16">
      <c r="B49" s="421" t="s">
        <v>183</v>
      </c>
      <c r="C49" s="435" t="s">
        <v>184</v>
      </c>
      <c r="D49" s="412"/>
      <c r="E49" s="412"/>
      <c r="F49" s="412"/>
      <c r="G49" s="994"/>
      <c r="H49" s="470"/>
      <c r="I49" s="413" t="s">
        <v>5</v>
      </c>
      <c r="J49" s="413" t="s">
        <v>5</v>
      </c>
      <c r="K49" s="413" t="s">
        <v>5</v>
      </c>
      <c r="L49" s="16"/>
      <c r="M49" s="16"/>
      <c r="N49" s="16"/>
      <c r="P49" s="102"/>
    </row>
    <row r="50" spans="2:16">
      <c r="B50" s="436" t="s">
        <v>22</v>
      </c>
      <c r="C50" s="437" t="s">
        <v>199</v>
      </c>
      <c r="D50" s="480"/>
      <c r="E50" s="480"/>
      <c r="F50" s="480"/>
      <c r="G50" s="480"/>
      <c r="H50" s="508"/>
      <c r="I50" s="424" t="s">
        <v>5</v>
      </c>
      <c r="J50" s="424" t="s">
        <v>5</v>
      </c>
      <c r="K50" s="424" t="s">
        <v>5</v>
      </c>
      <c r="L50" s="16"/>
      <c r="M50" s="16"/>
      <c r="N50" s="16"/>
      <c r="P50" s="102"/>
    </row>
    <row r="51" spans="2:16">
      <c r="B51" s="427"/>
      <c r="C51" s="426" t="s">
        <v>23</v>
      </c>
      <c r="D51" s="476"/>
      <c r="E51" s="476"/>
      <c r="F51" s="476"/>
      <c r="G51" s="1000"/>
      <c r="H51" s="503"/>
      <c r="I51" s="157" t="s">
        <v>5</v>
      </c>
      <c r="J51" s="157" t="s">
        <v>5</v>
      </c>
      <c r="K51" s="157" t="s">
        <v>5</v>
      </c>
      <c r="L51" s="16"/>
      <c r="M51" s="16"/>
      <c r="N51" s="16"/>
      <c r="P51" s="102"/>
    </row>
    <row r="52" spans="2:16">
      <c r="B52" s="427" t="s">
        <v>290</v>
      </c>
      <c r="C52" s="426" t="s">
        <v>256</v>
      </c>
      <c r="D52" s="481"/>
      <c r="E52" s="481"/>
      <c r="F52" s="481"/>
      <c r="G52" s="481"/>
      <c r="H52" s="509"/>
      <c r="I52" s="153" t="s">
        <v>5</v>
      </c>
      <c r="J52" s="153" t="s">
        <v>5</v>
      </c>
      <c r="K52" s="153" t="s">
        <v>5</v>
      </c>
      <c r="L52" s="16"/>
      <c r="M52" s="16"/>
      <c r="N52" s="16"/>
      <c r="P52" s="102"/>
    </row>
    <row r="53" spans="2:16">
      <c r="B53" s="421" t="s">
        <v>9</v>
      </c>
      <c r="C53" s="412"/>
      <c r="D53" s="412"/>
      <c r="E53" s="412"/>
      <c r="F53" s="412"/>
      <c r="G53" s="994"/>
      <c r="H53" s="470"/>
      <c r="I53" s="413" t="s">
        <v>5</v>
      </c>
      <c r="J53" s="413" t="s">
        <v>5</v>
      </c>
      <c r="K53" s="413" t="s">
        <v>5</v>
      </c>
      <c r="L53" s="16"/>
      <c r="M53" s="16"/>
      <c r="N53" s="16"/>
      <c r="P53" s="102"/>
    </row>
    <row r="54" spans="2:16">
      <c r="B54" s="438" t="s">
        <v>83</v>
      </c>
      <c r="C54" s="439" t="s">
        <v>84</v>
      </c>
      <c r="D54" s="444"/>
      <c r="E54" s="444"/>
      <c r="F54" s="444"/>
      <c r="G54" s="1286"/>
      <c r="H54" s="510"/>
      <c r="I54" s="413" t="s">
        <v>5</v>
      </c>
      <c r="J54" s="413" t="s">
        <v>5</v>
      </c>
      <c r="K54" s="413" t="s">
        <v>5</v>
      </c>
      <c r="L54" s="16"/>
      <c r="M54" s="16"/>
      <c r="N54" s="16"/>
      <c r="P54" s="102"/>
    </row>
    <row r="55" spans="2:16">
      <c r="B55" s="155" t="s">
        <v>85</v>
      </c>
      <c r="C55" s="170" t="s">
        <v>185</v>
      </c>
      <c r="D55" s="293"/>
      <c r="E55" s="293"/>
      <c r="F55" s="293"/>
      <c r="G55" s="293"/>
      <c r="H55" s="496"/>
      <c r="I55" s="424" t="s">
        <v>5</v>
      </c>
      <c r="J55" s="424" t="s">
        <v>5</v>
      </c>
      <c r="K55" s="424" t="s">
        <v>5</v>
      </c>
      <c r="L55" s="16"/>
      <c r="M55" s="16"/>
      <c r="N55" s="16"/>
      <c r="P55" s="102"/>
    </row>
    <row r="56" spans="2:16">
      <c r="B56" s="171"/>
      <c r="C56" s="426" t="s">
        <v>86</v>
      </c>
      <c r="D56" s="476"/>
      <c r="E56" s="476"/>
      <c r="F56" s="476"/>
      <c r="G56" s="1000"/>
      <c r="H56" s="503"/>
      <c r="I56" s="157" t="s">
        <v>5</v>
      </c>
      <c r="J56" s="157" t="s">
        <v>5</v>
      </c>
      <c r="K56" s="157" t="s">
        <v>5</v>
      </c>
      <c r="L56" s="16"/>
      <c r="M56" s="16"/>
      <c r="N56" s="16"/>
      <c r="P56" s="102"/>
    </row>
    <row r="57" spans="2:16">
      <c r="B57" s="421" t="s">
        <v>186</v>
      </c>
      <c r="C57" s="412"/>
      <c r="D57" s="412"/>
      <c r="E57" s="412"/>
      <c r="F57" s="412"/>
      <c r="G57" s="994"/>
      <c r="H57" s="470"/>
      <c r="I57" s="413" t="s">
        <v>5</v>
      </c>
      <c r="J57" s="413" t="s">
        <v>5</v>
      </c>
      <c r="K57" s="413" t="s">
        <v>5</v>
      </c>
      <c r="L57" s="16"/>
      <c r="M57" s="16"/>
      <c r="N57" s="16"/>
      <c r="P57" s="102"/>
    </row>
    <row r="58" spans="2:16">
      <c r="B58" s="419" t="s">
        <v>87</v>
      </c>
      <c r="C58" s="412"/>
      <c r="D58" s="412"/>
      <c r="E58" s="412"/>
      <c r="F58" s="412"/>
      <c r="G58" s="994"/>
      <c r="H58" s="470"/>
      <c r="I58" s="413" t="s">
        <v>5</v>
      </c>
      <c r="J58" s="413" t="s">
        <v>5</v>
      </c>
      <c r="K58" s="413" t="s">
        <v>5</v>
      </c>
      <c r="L58" s="16"/>
      <c r="M58" s="16"/>
      <c r="N58" s="16"/>
      <c r="P58" s="102"/>
    </row>
    <row r="59" spans="2:16">
      <c r="B59" s="171" t="s">
        <v>24</v>
      </c>
      <c r="C59" s="440" t="s">
        <v>74</v>
      </c>
      <c r="D59" s="482"/>
      <c r="E59" s="482"/>
      <c r="F59" s="482"/>
      <c r="G59" s="482"/>
      <c r="H59" s="511"/>
      <c r="I59" s="153" t="s">
        <v>5</v>
      </c>
      <c r="J59" s="153" t="s">
        <v>5</v>
      </c>
      <c r="K59" s="153" t="s">
        <v>5</v>
      </c>
      <c r="L59" s="16"/>
      <c r="M59" s="16"/>
      <c r="N59" s="16"/>
      <c r="P59" s="102"/>
    </row>
    <row r="60" spans="2:16">
      <c r="B60" s="171"/>
      <c r="C60" s="440" t="s">
        <v>88</v>
      </c>
      <c r="D60" s="482"/>
      <c r="E60" s="482"/>
      <c r="F60" s="482"/>
      <c r="G60" s="482"/>
      <c r="H60" s="511"/>
      <c r="I60" s="153" t="s">
        <v>5</v>
      </c>
      <c r="J60" s="153" t="s">
        <v>5</v>
      </c>
      <c r="K60" s="153" t="s">
        <v>5</v>
      </c>
      <c r="L60" s="16"/>
      <c r="M60" s="16"/>
      <c r="N60" s="16"/>
      <c r="P60" s="102"/>
    </row>
    <row r="61" spans="2:16">
      <c r="B61" s="171"/>
      <c r="C61" s="440" t="s">
        <v>89</v>
      </c>
      <c r="D61" s="482"/>
      <c r="E61" s="482"/>
      <c r="F61" s="482"/>
      <c r="G61" s="482"/>
      <c r="H61" s="511"/>
      <c r="I61" s="153" t="s">
        <v>5</v>
      </c>
      <c r="J61" s="153" t="s">
        <v>5</v>
      </c>
      <c r="K61" s="153" t="s">
        <v>5</v>
      </c>
      <c r="L61" s="16"/>
      <c r="M61" s="16"/>
      <c r="N61" s="16"/>
      <c r="P61" s="102"/>
    </row>
    <row r="62" spans="2:16">
      <c r="B62" s="171"/>
      <c r="C62" s="440" t="s">
        <v>90</v>
      </c>
      <c r="D62" s="482"/>
      <c r="E62" s="482"/>
      <c r="F62" s="482"/>
      <c r="G62" s="482"/>
      <c r="H62" s="511"/>
      <c r="I62" s="153" t="s">
        <v>5</v>
      </c>
      <c r="J62" s="153" t="s">
        <v>5</v>
      </c>
      <c r="K62" s="153" t="s">
        <v>5</v>
      </c>
      <c r="L62" s="16"/>
      <c r="M62" s="16"/>
      <c r="N62" s="16"/>
      <c r="P62" s="102"/>
    </row>
    <row r="63" spans="2:16">
      <c r="B63" s="427"/>
      <c r="C63" s="163" t="s">
        <v>91</v>
      </c>
      <c r="D63" s="176"/>
      <c r="E63" s="176"/>
      <c r="F63" s="176"/>
      <c r="G63" s="933"/>
      <c r="H63" s="180"/>
      <c r="I63" s="157" t="s">
        <v>5</v>
      </c>
      <c r="J63" s="157" t="s">
        <v>5</v>
      </c>
      <c r="K63" s="157" t="s">
        <v>5</v>
      </c>
      <c r="L63" s="16"/>
      <c r="M63" s="16"/>
      <c r="N63" s="16"/>
      <c r="P63" s="102"/>
    </row>
    <row r="64" spans="2:16">
      <c r="B64" s="156" t="s">
        <v>625</v>
      </c>
      <c r="C64" s="168" t="s">
        <v>92</v>
      </c>
      <c r="D64" s="179"/>
      <c r="E64" s="179"/>
      <c r="F64" s="179"/>
      <c r="G64" s="998"/>
      <c r="H64" s="497"/>
      <c r="I64" s="157" t="s">
        <v>5</v>
      </c>
      <c r="J64" s="157" t="s">
        <v>5</v>
      </c>
      <c r="K64" s="157" t="s">
        <v>5</v>
      </c>
      <c r="L64" s="16"/>
      <c r="M64" s="16"/>
      <c r="N64" s="16"/>
      <c r="P64" s="102"/>
    </row>
    <row r="65" spans="2:16">
      <c r="B65" s="441" t="s">
        <v>94</v>
      </c>
      <c r="C65" s="432"/>
      <c r="D65" s="432"/>
      <c r="E65" s="432"/>
      <c r="F65" s="432"/>
      <c r="G65" s="1285"/>
      <c r="H65" s="1285"/>
      <c r="I65" s="416"/>
      <c r="J65" s="417"/>
      <c r="K65" s="418"/>
      <c r="L65" s="16"/>
      <c r="M65" s="16"/>
      <c r="N65" s="16"/>
      <c r="P65" s="102"/>
    </row>
    <row r="66" spans="2:16">
      <c r="B66" s="1459" t="s">
        <v>37</v>
      </c>
      <c r="C66" s="161" t="s">
        <v>200</v>
      </c>
      <c r="D66" s="292"/>
      <c r="E66" s="292"/>
      <c r="F66" s="292"/>
      <c r="G66" s="292"/>
      <c r="H66" s="292"/>
      <c r="I66" s="424" t="s">
        <v>5</v>
      </c>
      <c r="J66" s="424" t="s">
        <v>5</v>
      </c>
      <c r="K66" s="424" t="s">
        <v>5</v>
      </c>
      <c r="L66" s="16"/>
      <c r="M66" s="16"/>
      <c r="N66" s="16"/>
      <c r="P66" s="102"/>
    </row>
    <row r="67" spans="2:16">
      <c r="B67" s="1460"/>
      <c r="C67" s="160" t="s">
        <v>95</v>
      </c>
      <c r="D67" s="174"/>
      <c r="E67" s="174"/>
      <c r="F67" s="174"/>
      <c r="G67" s="174"/>
      <c r="H67" s="174"/>
      <c r="I67" s="153" t="s">
        <v>6</v>
      </c>
      <c r="J67" s="153" t="s">
        <v>6</v>
      </c>
      <c r="K67" s="153" t="s">
        <v>6</v>
      </c>
      <c r="L67" s="16"/>
      <c r="M67" s="16"/>
      <c r="N67" s="16"/>
      <c r="P67" s="102"/>
    </row>
    <row r="68" spans="2:16">
      <c r="B68" s="1460"/>
      <c r="C68" s="160" t="s">
        <v>96</v>
      </c>
      <c r="D68" s="174"/>
      <c r="E68" s="174"/>
      <c r="F68" s="174"/>
      <c r="G68" s="174"/>
      <c r="H68" s="174"/>
      <c r="I68" s="153" t="s">
        <v>5</v>
      </c>
      <c r="J68" s="153" t="s">
        <v>5</v>
      </c>
      <c r="K68" s="153" t="s">
        <v>5</v>
      </c>
      <c r="L68" s="16"/>
      <c r="M68" s="16"/>
      <c r="N68" s="16"/>
      <c r="P68" s="102"/>
    </row>
    <row r="69" spans="2:16">
      <c r="B69" s="1460"/>
      <c r="C69" s="160" t="s">
        <v>97</v>
      </c>
      <c r="D69" s="174"/>
      <c r="E69" s="174"/>
      <c r="F69" s="174"/>
      <c r="G69" s="174"/>
      <c r="H69" s="174"/>
      <c r="I69" s="442" t="s">
        <v>5</v>
      </c>
      <c r="J69" s="153" t="s">
        <v>5</v>
      </c>
      <c r="K69" s="153" t="s">
        <v>5</v>
      </c>
      <c r="L69" s="16"/>
      <c r="M69" s="16"/>
      <c r="N69" s="16"/>
      <c r="P69" s="102"/>
    </row>
    <row r="70" spans="2:16">
      <c r="B70" s="1460"/>
      <c r="C70" s="160" t="s">
        <v>201</v>
      </c>
      <c r="D70" s="174"/>
      <c r="E70" s="174"/>
      <c r="F70" s="174"/>
      <c r="G70" s="174"/>
      <c r="H70" s="174"/>
      <c r="I70" s="153" t="s">
        <v>5</v>
      </c>
      <c r="J70" s="153" t="s">
        <v>5</v>
      </c>
      <c r="K70" s="153" t="s">
        <v>5</v>
      </c>
      <c r="L70" s="16"/>
      <c r="M70" s="16"/>
      <c r="N70" s="16"/>
      <c r="P70" s="102"/>
    </row>
    <row r="71" spans="2:16">
      <c r="B71" s="1460"/>
      <c r="C71" s="443" t="s">
        <v>98</v>
      </c>
      <c r="D71" s="483"/>
      <c r="E71" s="483"/>
      <c r="F71" s="483"/>
      <c r="G71" s="483"/>
      <c r="H71" s="483"/>
      <c r="I71" s="154" t="s">
        <v>339</v>
      </c>
      <c r="J71" s="154" t="s">
        <v>339</v>
      </c>
      <c r="K71" s="154" t="s">
        <v>339</v>
      </c>
      <c r="L71" s="16"/>
      <c r="M71" s="16"/>
      <c r="N71" s="16"/>
      <c r="P71" s="102"/>
    </row>
    <row r="72" spans="2:16" hidden="1">
      <c r="B72" s="932"/>
      <c r="C72" s="163" t="s">
        <v>603</v>
      </c>
      <c r="D72" s="933"/>
      <c r="E72" s="933"/>
      <c r="F72" s="933"/>
      <c r="G72" s="933"/>
      <c r="H72" s="933"/>
      <c r="I72" s="157" t="s">
        <v>604</v>
      </c>
      <c r="J72" s="157" t="s">
        <v>604</v>
      </c>
      <c r="K72" s="157" t="s">
        <v>604</v>
      </c>
      <c r="L72" s="16"/>
      <c r="M72" s="16"/>
      <c r="N72" s="16"/>
      <c r="P72" s="102"/>
    </row>
    <row r="73" spans="2:16">
      <c r="B73" s="419" t="s">
        <v>11</v>
      </c>
      <c r="C73" s="412"/>
      <c r="D73" s="412"/>
      <c r="E73" s="412"/>
      <c r="F73" s="412"/>
      <c r="G73" s="994"/>
      <c r="H73" s="994"/>
      <c r="I73" s="413" t="s">
        <v>5</v>
      </c>
      <c r="J73" s="413" t="s">
        <v>5</v>
      </c>
      <c r="K73" s="413" t="s">
        <v>5</v>
      </c>
      <c r="L73" s="16"/>
      <c r="M73" s="16"/>
      <c r="N73" s="16"/>
      <c r="P73" s="102"/>
    </row>
    <row r="74" spans="2:16">
      <c r="B74" s="411" t="s">
        <v>20</v>
      </c>
      <c r="C74" s="444"/>
      <c r="D74" s="444"/>
      <c r="E74" s="444"/>
      <c r="F74" s="444"/>
      <c r="G74" s="1286"/>
      <c r="H74" s="1286"/>
      <c r="I74" s="413" t="s">
        <v>5</v>
      </c>
      <c r="J74" s="413" t="s">
        <v>5</v>
      </c>
      <c r="K74" s="413" t="s">
        <v>5</v>
      </c>
      <c r="L74" s="16"/>
      <c r="M74" s="16"/>
      <c r="N74" s="16"/>
      <c r="P74" s="102"/>
    </row>
    <row r="75" spans="2:16">
      <c r="B75" s="445" t="s">
        <v>99</v>
      </c>
      <c r="C75" s="437" t="s">
        <v>227</v>
      </c>
      <c r="D75" s="292"/>
      <c r="E75" s="292"/>
      <c r="F75" s="292"/>
      <c r="G75" s="292"/>
      <c r="H75" s="292"/>
      <c r="I75" s="424" t="s">
        <v>5</v>
      </c>
      <c r="J75" s="424" t="s">
        <v>5</v>
      </c>
      <c r="K75" s="424" t="s">
        <v>5</v>
      </c>
      <c r="L75" s="16"/>
      <c r="M75" s="16"/>
      <c r="N75" s="16"/>
      <c r="P75" s="102"/>
    </row>
    <row r="76" spans="2:16">
      <c r="B76" s="171"/>
      <c r="C76" s="460" t="s">
        <v>2</v>
      </c>
      <c r="D76" s="490"/>
      <c r="E76" s="490"/>
      <c r="F76" s="490"/>
      <c r="G76" s="490"/>
      <c r="H76" s="490"/>
      <c r="I76" s="159" t="s">
        <v>5</v>
      </c>
      <c r="J76" s="159" t="s">
        <v>5</v>
      </c>
      <c r="K76" s="159" t="s">
        <v>5</v>
      </c>
      <c r="L76" s="16"/>
      <c r="M76" s="16"/>
      <c r="N76" s="16"/>
      <c r="P76" s="102"/>
    </row>
    <row r="77" spans="2:16">
      <c r="B77" s="171"/>
      <c r="C77" s="446" t="s">
        <v>100</v>
      </c>
      <c r="D77" s="484"/>
      <c r="E77" s="484"/>
      <c r="F77" s="484"/>
      <c r="G77" s="484"/>
      <c r="H77" s="484"/>
      <c r="I77" s="153" t="s">
        <v>5</v>
      </c>
      <c r="J77" s="153" t="s">
        <v>5</v>
      </c>
      <c r="K77" s="153" t="s">
        <v>5</v>
      </c>
      <c r="L77" s="16"/>
      <c r="M77" s="16"/>
      <c r="N77" s="16"/>
      <c r="P77" s="102"/>
    </row>
    <row r="78" spans="2:16">
      <c r="B78" s="155"/>
      <c r="C78" s="446" t="s">
        <v>188</v>
      </c>
      <c r="D78" s="484"/>
      <c r="E78" s="484"/>
      <c r="F78" s="484"/>
      <c r="G78" s="484"/>
      <c r="H78" s="484"/>
      <c r="I78" s="153" t="s">
        <v>5</v>
      </c>
      <c r="J78" s="153" t="s">
        <v>5</v>
      </c>
      <c r="K78" s="153" t="s">
        <v>5</v>
      </c>
      <c r="L78" s="16"/>
      <c r="M78" s="16"/>
      <c r="N78" s="16"/>
      <c r="P78" s="102"/>
    </row>
    <row r="79" spans="2:16">
      <c r="B79" s="155"/>
      <c r="C79" s="446" t="s">
        <v>101</v>
      </c>
      <c r="D79" s="484"/>
      <c r="E79" s="484"/>
      <c r="F79" s="484"/>
      <c r="G79" s="484"/>
      <c r="H79" s="484"/>
      <c r="I79" s="153" t="s">
        <v>5</v>
      </c>
      <c r="J79" s="153" t="s">
        <v>5</v>
      </c>
      <c r="K79" s="153" t="s">
        <v>5</v>
      </c>
      <c r="L79" s="16"/>
      <c r="M79" s="16"/>
      <c r="N79" s="16"/>
      <c r="P79" s="102"/>
    </row>
    <row r="80" spans="2:16">
      <c r="B80" s="155"/>
      <c r="C80" s="446" t="s">
        <v>102</v>
      </c>
      <c r="D80" s="484"/>
      <c r="E80" s="484"/>
      <c r="F80" s="484"/>
      <c r="G80" s="484"/>
      <c r="H80" s="484"/>
      <c r="I80" s="153" t="s">
        <v>5</v>
      </c>
      <c r="J80" s="153" t="s">
        <v>5</v>
      </c>
      <c r="K80" s="153" t="s">
        <v>5</v>
      </c>
      <c r="L80" s="16"/>
      <c r="M80" s="16"/>
      <c r="N80" s="16"/>
      <c r="P80" s="102"/>
    </row>
    <row r="81" spans="2:16">
      <c r="B81" s="171"/>
      <c r="C81" s="446" t="s">
        <v>103</v>
      </c>
      <c r="D81" s="484"/>
      <c r="E81" s="484"/>
      <c r="F81" s="484"/>
      <c r="G81" s="484"/>
      <c r="H81" s="484"/>
      <c r="I81" s="153" t="s">
        <v>5</v>
      </c>
      <c r="J81" s="153" t="s">
        <v>5</v>
      </c>
      <c r="K81" s="153" t="s">
        <v>5</v>
      </c>
      <c r="L81" s="16"/>
      <c r="M81" s="16"/>
      <c r="N81" s="16"/>
      <c r="P81" s="102"/>
    </row>
    <row r="82" spans="2:16">
      <c r="B82" s="171"/>
      <c r="C82" s="446" t="s">
        <v>175</v>
      </c>
      <c r="D82" s="484"/>
      <c r="E82" s="484"/>
      <c r="F82" s="484"/>
      <c r="G82" s="484"/>
      <c r="H82" s="484"/>
      <c r="I82" s="153" t="s">
        <v>339</v>
      </c>
      <c r="J82" s="153" t="s">
        <v>339</v>
      </c>
      <c r="K82" s="153" t="s">
        <v>339</v>
      </c>
      <c r="L82" s="16"/>
      <c r="M82" s="16"/>
      <c r="N82" s="16"/>
      <c r="P82" s="102"/>
    </row>
    <row r="83" spans="2:16">
      <c r="B83" s="171"/>
      <c r="C83" s="446" t="s">
        <v>189</v>
      </c>
      <c r="D83" s="484"/>
      <c r="E83" s="484"/>
      <c r="F83" s="484"/>
      <c r="G83" s="484"/>
      <c r="H83" s="484"/>
      <c r="I83" s="153" t="s">
        <v>5</v>
      </c>
      <c r="J83" s="153" t="s">
        <v>5</v>
      </c>
      <c r="K83" s="153" t="s">
        <v>5</v>
      </c>
      <c r="L83" s="16"/>
      <c r="M83" s="16"/>
      <c r="N83" s="16"/>
      <c r="P83" s="102"/>
    </row>
    <row r="84" spans="2:16">
      <c r="B84" s="171"/>
      <c r="C84" s="446" t="s">
        <v>104</v>
      </c>
      <c r="D84" s="484"/>
      <c r="E84" s="484"/>
      <c r="F84" s="484"/>
      <c r="G84" s="484"/>
      <c r="H84" s="484"/>
      <c r="I84" s="153" t="s">
        <v>217</v>
      </c>
      <c r="J84" s="153" t="s">
        <v>217</v>
      </c>
      <c r="K84" s="153" t="s">
        <v>217</v>
      </c>
      <c r="L84" s="16"/>
      <c r="M84" s="16"/>
      <c r="N84" s="16"/>
      <c r="P84" s="102"/>
    </row>
    <row r="85" spans="2:16">
      <c r="B85" s="155"/>
      <c r="C85" s="162" t="s">
        <v>107</v>
      </c>
      <c r="D85" s="175"/>
      <c r="E85" s="175"/>
      <c r="F85" s="175"/>
      <c r="G85" s="175"/>
      <c r="H85" s="175"/>
      <c r="I85" s="153" t="s">
        <v>339</v>
      </c>
      <c r="J85" s="153" t="s">
        <v>339</v>
      </c>
      <c r="K85" s="153" t="s">
        <v>339</v>
      </c>
      <c r="L85" s="16"/>
      <c r="M85" s="16"/>
      <c r="N85" s="16"/>
      <c r="P85" s="102"/>
    </row>
    <row r="86" spans="2:16">
      <c r="B86" s="155"/>
      <c r="C86" s="162" t="s">
        <v>109</v>
      </c>
      <c r="D86" s="175"/>
      <c r="E86" s="175"/>
      <c r="F86" s="175"/>
      <c r="G86" s="175"/>
      <c r="H86" s="175"/>
      <c r="I86" s="153" t="s">
        <v>339</v>
      </c>
      <c r="J86" s="153" t="s">
        <v>339</v>
      </c>
      <c r="K86" s="153" t="s">
        <v>339</v>
      </c>
      <c r="L86" s="16"/>
      <c r="M86" s="16"/>
      <c r="N86" s="16"/>
      <c r="P86" s="102"/>
    </row>
    <row r="87" spans="2:16">
      <c r="B87" s="171"/>
      <c r="C87" s="162" t="s">
        <v>110</v>
      </c>
      <c r="D87" s="175"/>
      <c r="E87" s="175"/>
      <c r="F87" s="175"/>
      <c r="G87" s="175"/>
      <c r="H87" s="175"/>
      <c r="I87" s="153" t="s">
        <v>339</v>
      </c>
      <c r="J87" s="153" t="s">
        <v>339</v>
      </c>
      <c r="K87" s="153" t="s">
        <v>339</v>
      </c>
      <c r="L87" s="16"/>
      <c r="M87" s="16"/>
      <c r="N87" s="16"/>
      <c r="P87" s="102"/>
    </row>
    <row r="88" spans="2:16">
      <c r="B88" s="171"/>
      <c r="C88" s="162" t="s">
        <v>49</v>
      </c>
      <c r="D88" s="175"/>
      <c r="E88" s="175"/>
      <c r="F88" s="175"/>
      <c r="G88" s="175"/>
      <c r="H88" s="175"/>
      <c r="I88" s="153" t="s">
        <v>5</v>
      </c>
      <c r="J88" s="153" t="s">
        <v>5</v>
      </c>
      <c r="K88" s="153" t="s">
        <v>5</v>
      </c>
      <c r="L88" s="16"/>
      <c r="M88" s="16"/>
      <c r="N88" s="16"/>
      <c r="P88" s="102"/>
    </row>
    <row r="89" spans="2:16">
      <c r="B89" s="171"/>
      <c r="C89" s="162" t="s">
        <v>202</v>
      </c>
      <c r="D89" s="175"/>
      <c r="E89" s="175"/>
      <c r="F89" s="175"/>
      <c r="G89" s="175"/>
      <c r="H89" s="175"/>
      <c r="I89" s="153" t="s">
        <v>5</v>
      </c>
      <c r="J89" s="153" t="s">
        <v>5</v>
      </c>
      <c r="K89" s="153" t="s">
        <v>5</v>
      </c>
      <c r="L89" s="16"/>
      <c r="M89" s="16"/>
      <c r="N89" s="16"/>
      <c r="P89" s="102"/>
    </row>
    <row r="90" spans="2:16">
      <c r="B90" s="427"/>
      <c r="C90" s="426" t="s">
        <v>203</v>
      </c>
      <c r="D90" s="476"/>
      <c r="E90" s="476"/>
      <c r="F90" s="476"/>
      <c r="G90" s="1000"/>
      <c r="H90" s="1000"/>
      <c r="I90" s="157" t="s">
        <v>5</v>
      </c>
      <c r="J90" s="157" t="s">
        <v>5</v>
      </c>
      <c r="K90" s="157" t="s">
        <v>5</v>
      </c>
      <c r="L90" s="16"/>
      <c r="M90" s="16"/>
      <c r="N90" s="16"/>
      <c r="P90" s="102"/>
    </row>
    <row r="91" spans="2:16">
      <c r="B91" s="156" t="s">
        <v>105</v>
      </c>
      <c r="C91" s="435" t="s">
        <v>106</v>
      </c>
      <c r="D91" s="412"/>
      <c r="E91" s="412"/>
      <c r="F91" s="412"/>
      <c r="G91" s="994"/>
      <c r="H91" s="994"/>
      <c r="I91" s="413" t="s">
        <v>5</v>
      </c>
      <c r="J91" s="413" t="s">
        <v>5</v>
      </c>
      <c r="K91" s="413" t="s">
        <v>5</v>
      </c>
      <c r="L91" s="16"/>
      <c r="M91" s="16"/>
      <c r="N91" s="16"/>
      <c r="P91" s="102"/>
    </row>
    <row r="92" spans="2:16" ht="20.05" customHeight="1">
      <c r="B92" s="1410" t="s">
        <v>0</v>
      </c>
      <c r="C92" s="1410"/>
      <c r="D92" s="1410"/>
      <c r="E92" s="1410"/>
      <c r="F92" s="1410"/>
      <c r="G92" s="1410"/>
      <c r="H92" s="1410"/>
      <c r="I92" s="1410"/>
      <c r="J92" s="1410"/>
      <c r="K92" s="1410"/>
      <c r="L92" s="16"/>
      <c r="M92" s="16"/>
      <c r="N92" s="16"/>
      <c r="P92" s="102"/>
    </row>
    <row r="93" spans="2:16">
      <c r="B93" s="548" t="s">
        <v>10</v>
      </c>
      <c r="C93" s="549"/>
      <c r="D93" s="549"/>
      <c r="E93" s="549"/>
      <c r="F93" s="549"/>
      <c r="G93" s="549"/>
      <c r="H93" s="549"/>
      <c r="I93" s="550"/>
      <c r="J93" s="551"/>
      <c r="K93" s="552"/>
      <c r="L93" s="16"/>
      <c r="M93" s="16"/>
      <c r="N93" s="16"/>
      <c r="P93" s="102"/>
    </row>
    <row r="94" spans="2:16">
      <c r="B94" s="445" t="s">
        <v>112</v>
      </c>
      <c r="C94" s="423" t="s">
        <v>113</v>
      </c>
      <c r="D94" s="475"/>
      <c r="E94" s="475"/>
      <c r="F94" s="475"/>
      <c r="G94" s="475"/>
      <c r="H94" s="502"/>
      <c r="I94" s="424" t="s">
        <v>5</v>
      </c>
      <c r="J94" s="424" t="s">
        <v>5</v>
      </c>
      <c r="K94" s="424" t="s">
        <v>5</v>
      </c>
      <c r="L94" s="16"/>
      <c r="M94" s="16"/>
      <c r="N94" s="16"/>
      <c r="P94" s="102"/>
    </row>
    <row r="95" spans="2:16">
      <c r="B95" s="427"/>
      <c r="C95" s="426" t="s">
        <v>114</v>
      </c>
      <c r="D95" s="476"/>
      <c r="E95" s="476"/>
      <c r="F95" s="476"/>
      <c r="G95" s="1000"/>
      <c r="H95" s="503"/>
      <c r="I95" s="157" t="s">
        <v>5</v>
      </c>
      <c r="J95" s="157" t="s">
        <v>5</v>
      </c>
      <c r="K95" s="157" t="s">
        <v>5</v>
      </c>
      <c r="L95" s="16"/>
      <c r="M95" s="16"/>
      <c r="N95" s="16"/>
      <c r="P95" s="102"/>
    </row>
    <row r="96" spans="2:16">
      <c r="B96" s="427" t="s">
        <v>115</v>
      </c>
      <c r="C96" s="447" t="s">
        <v>116</v>
      </c>
      <c r="D96" s="485"/>
      <c r="E96" s="485"/>
      <c r="F96" s="485"/>
      <c r="G96" s="1292"/>
      <c r="H96" s="513"/>
      <c r="I96" s="413" t="s">
        <v>5</v>
      </c>
      <c r="J96" s="413" t="s">
        <v>5</v>
      </c>
      <c r="K96" s="413" t="s">
        <v>5</v>
      </c>
      <c r="L96" s="16"/>
      <c r="M96" s="16"/>
      <c r="N96" s="16"/>
      <c r="P96" s="102"/>
    </row>
    <row r="97" spans="2:16">
      <c r="B97" s="419" t="s">
        <v>117</v>
      </c>
      <c r="C97" s="448" t="s">
        <v>118</v>
      </c>
      <c r="D97" s="450"/>
      <c r="E97" s="450"/>
      <c r="F97" s="450"/>
      <c r="G97" s="1290"/>
      <c r="H97" s="514"/>
      <c r="I97" s="413" t="s">
        <v>5</v>
      </c>
      <c r="J97" s="413" t="s">
        <v>5</v>
      </c>
      <c r="K97" s="413" t="s">
        <v>5</v>
      </c>
      <c r="L97" s="16"/>
      <c r="M97" s="16"/>
      <c r="N97" s="16"/>
      <c r="P97" s="102"/>
    </row>
    <row r="98" spans="2:16">
      <c r="B98" s="433" t="s">
        <v>613</v>
      </c>
      <c r="C98" s="449"/>
      <c r="D98" s="449"/>
      <c r="E98" s="449"/>
      <c r="F98" s="449"/>
      <c r="G98" s="449"/>
      <c r="H98" s="515"/>
      <c r="I98" s="413" t="s">
        <v>5</v>
      </c>
      <c r="J98" s="413" t="s">
        <v>5</v>
      </c>
      <c r="K98" s="413" t="s">
        <v>5</v>
      </c>
      <c r="L98" s="16"/>
      <c r="M98" s="16"/>
      <c r="N98" s="16"/>
      <c r="P98" s="102"/>
    </row>
    <row r="99" spans="2:16">
      <c r="B99" s="445" t="s">
        <v>119</v>
      </c>
      <c r="C99" s="985" t="s">
        <v>120</v>
      </c>
      <c r="D99" s="986"/>
      <c r="E99" s="986"/>
      <c r="F99" s="986"/>
      <c r="G99" s="986"/>
      <c r="H99" s="525"/>
      <c r="I99" s="154" t="s">
        <v>6</v>
      </c>
      <c r="J99" s="154" t="s">
        <v>6</v>
      </c>
      <c r="K99" s="154" t="s">
        <v>6</v>
      </c>
      <c r="L99" s="16"/>
      <c r="M99" s="16"/>
      <c r="N99" s="16"/>
      <c r="P99" s="102"/>
    </row>
    <row r="100" spans="2:16">
      <c r="B100" s="999"/>
      <c r="C100" s="426" t="s">
        <v>121</v>
      </c>
      <c r="D100" s="1000"/>
      <c r="E100" s="1000"/>
      <c r="F100" s="1000"/>
      <c r="G100" s="1000"/>
      <c r="H100" s="503"/>
      <c r="I100" s="157" t="s">
        <v>5</v>
      </c>
      <c r="J100" s="157" t="s">
        <v>5</v>
      </c>
      <c r="K100" s="157" t="s">
        <v>5</v>
      </c>
      <c r="L100" s="16"/>
      <c r="M100" s="16"/>
      <c r="N100" s="16"/>
      <c r="P100" s="102"/>
    </row>
    <row r="101" spans="2:16">
      <c r="B101" s="419" t="s">
        <v>122</v>
      </c>
      <c r="C101" s="450"/>
      <c r="D101" s="450"/>
      <c r="E101" s="450"/>
      <c r="F101" s="450"/>
      <c r="G101" s="1290"/>
      <c r="H101" s="514"/>
      <c r="I101" s="413" t="s">
        <v>5</v>
      </c>
      <c r="J101" s="413" t="s">
        <v>5</v>
      </c>
      <c r="K101" s="413" t="s">
        <v>5</v>
      </c>
      <c r="L101" s="16"/>
      <c r="M101" s="16"/>
      <c r="N101" s="16"/>
      <c r="P101" s="102"/>
    </row>
    <row r="102" spans="2:16">
      <c r="B102" s="427" t="s">
        <v>19</v>
      </c>
      <c r="C102" s="450"/>
      <c r="D102" s="450"/>
      <c r="E102" s="450"/>
      <c r="F102" s="450"/>
      <c r="G102" s="1290"/>
      <c r="H102" s="514"/>
      <c r="I102" s="413" t="s">
        <v>5</v>
      </c>
      <c r="J102" s="413" t="s">
        <v>5</v>
      </c>
      <c r="K102" s="413" t="s">
        <v>5</v>
      </c>
      <c r="L102" s="16"/>
      <c r="M102" s="16"/>
      <c r="N102" s="16"/>
      <c r="P102" s="102"/>
    </row>
    <row r="103" spans="2:16">
      <c r="B103" s="451" t="s">
        <v>7</v>
      </c>
      <c r="C103" s="452" t="s">
        <v>123</v>
      </c>
      <c r="D103" s="487"/>
      <c r="E103" s="487"/>
      <c r="F103" s="487"/>
      <c r="G103" s="487"/>
      <c r="H103" s="516"/>
      <c r="I103" s="153" t="s">
        <v>339</v>
      </c>
      <c r="J103" s="153" t="s">
        <v>5</v>
      </c>
      <c r="K103" s="153" t="s">
        <v>5</v>
      </c>
      <c r="L103" s="16"/>
      <c r="M103" s="16"/>
      <c r="N103" s="16"/>
      <c r="P103" s="102"/>
    </row>
    <row r="104" spans="2:16">
      <c r="B104" s="453"/>
      <c r="C104" s="452" t="s">
        <v>124</v>
      </c>
      <c r="D104" s="487"/>
      <c r="E104" s="487"/>
      <c r="F104" s="487"/>
      <c r="G104" s="487"/>
      <c r="H104" s="516"/>
      <c r="I104" s="153" t="s">
        <v>339</v>
      </c>
      <c r="J104" s="153" t="s">
        <v>5</v>
      </c>
      <c r="K104" s="153" t="s">
        <v>5</v>
      </c>
      <c r="L104" s="16"/>
      <c r="M104" s="16"/>
      <c r="N104" s="16"/>
      <c r="P104" s="102"/>
    </row>
    <row r="105" spans="2:16">
      <c r="B105" s="453"/>
      <c r="C105" s="452" t="s">
        <v>125</v>
      </c>
      <c r="D105" s="487"/>
      <c r="E105" s="487"/>
      <c r="F105" s="487"/>
      <c r="G105" s="487"/>
      <c r="H105" s="516"/>
      <c r="I105" s="153" t="s">
        <v>6</v>
      </c>
      <c r="J105" s="153" t="s">
        <v>5</v>
      </c>
      <c r="K105" s="153" t="s">
        <v>5</v>
      </c>
      <c r="L105" s="16"/>
      <c r="M105" s="16"/>
      <c r="N105" s="16"/>
      <c r="P105" s="102"/>
    </row>
    <row r="106" spans="2:16">
      <c r="B106" s="453"/>
      <c r="C106" s="440" t="s">
        <v>614</v>
      </c>
      <c r="D106" s="177"/>
      <c r="E106" s="177"/>
      <c r="F106" s="177"/>
      <c r="G106" s="177"/>
      <c r="H106" s="517"/>
      <c r="I106" s="153" t="s">
        <v>5</v>
      </c>
      <c r="J106" s="153" t="s">
        <v>340</v>
      </c>
      <c r="K106" s="153" t="s">
        <v>340</v>
      </c>
      <c r="L106" s="16"/>
      <c r="M106" s="16"/>
      <c r="N106" s="16"/>
      <c r="P106" s="102"/>
    </row>
    <row r="107" spans="2:16">
      <c r="B107" s="453"/>
      <c r="C107" s="440" t="s">
        <v>615</v>
      </c>
      <c r="D107" s="488"/>
      <c r="E107" s="488"/>
      <c r="F107" s="488"/>
      <c r="G107" s="488"/>
      <c r="H107" s="518"/>
      <c r="I107" s="454" t="s">
        <v>6</v>
      </c>
      <c r="J107" s="153" t="s">
        <v>5</v>
      </c>
      <c r="K107" s="153" t="s">
        <v>5</v>
      </c>
      <c r="L107" s="16"/>
      <c r="M107" s="16"/>
      <c r="N107" s="16"/>
      <c r="P107" s="102"/>
    </row>
    <row r="108" spans="2:16">
      <c r="B108" s="455" t="s">
        <v>172</v>
      </c>
      <c r="C108" s="456" t="s">
        <v>126</v>
      </c>
      <c r="D108" s="489"/>
      <c r="E108" s="489"/>
      <c r="F108" s="489"/>
      <c r="G108" s="1293"/>
      <c r="H108" s="519"/>
      <c r="I108" s="413" t="s">
        <v>217</v>
      </c>
      <c r="J108" s="413" t="s">
        <v>217</v>
      </c>
      <c r="K108" s="413" t="s">
        <v>217</v>
      </c>
      <c r="L108" s="16"/>
      <c r="M108" s="16"/>
      <c r="N108" s="16"/>
      <c r="P108" s="102"/>
    </row>
    <row r="109" spans="2:16">
      <c r="B109" s="400" t="s">
        <v>315</v>
      </c>
      <c r="C109" s="457"/>
      <c r="D109" s="457"/>
      <c r="E109" s="457"/>
      <c r="F109" s="457"/>
      <c r="G109" s="1007"/>
      <c r="H109" s="520"/>
      <c r="I109" s="413" t="s">
        <v>339</v>
      </c>
      <c r="J109" s="413" t="s">
        <v>5</v>
      </c>
      <c r="K109" s="413" t="s">
        <v>5</v>
      </c>
      <c r="L109" s="16"/>
      <c r="M109" s="16"/>
      <c r="N109" s="16"/>
      <c r="P109" s="102"/>
    </row>
    <row r="110" spans="2:16">
      <c r="B110" s="400" t="s">
        <v>128</v>
      </c>
      <c r="C110" s="457"/>
      <c r="D110" s="457"/>
      <c r="E110" s="457"/>
      <c r="F110" s="457"/>
      <c r="G110" s="1007"/>
      <c r="H110" s="520"/>
      <c r="I110" s="413" t="s">
        <v>5</v>
      </c>
      <c r="J110" s="413" t="s">
        <v>5</v>
      </c>
      <c r="K110" s="413" t="s">
        <v>5</v>
      </c>
      <c r="L110" s="16"/>
      <c r="M110" s="16"/>
      <c r="N110" s="16"/>
      <c r="P110" s="102"/>
    </row>
    <row r="111" spans="2:16">
      <c r="B111" s="411" t="s">
        <v>1</v>
      </c>
      <c r="C111" s="512"/>
      <c r="D111" s="512"/>
      <c r="E111" s="512"/>
      <c r="F111" s="512"/>
      <c r="G111" s="1294"/>
      <c r="H111" s="458"/>
      <c r="I111" s="413" t="s">
        <v>5</v>
      </c>
      <c r="J111" s="413" t="s">
        <v>5</v>
      </c>
      <c r="K111" s="413" t="s">
        <v>5</v>
      </c>
      <c r="L111" s="16"/>
      <c r="M111" s="16"/>
      <c r="N111" s="16"/>
      <c r="P111" s="102"/>
    </row>
    <row r="112" spans="2:16">
      <c r="B112" s="411" t="s">
        <v>347</v>
      </c>
      <c r="C112" s="512"/>
      <c r="D112" s="512"/>
      <c r="E112" s="512"/>
      <c r="F112" s="512"/>
      <c r="G112" s="1294"/>
      <c r="H112" s="458"/>
      <c r="I112" s="413" t="s">
        <v>5</v>
      </c>
      <c r="J112" s="413" t="s">
        <v>5</v>
      </c>
      <c r="K112" s="413" t="s">
        <v>5</v>
      </c>
      <c r="L112" s="16"/>
      <c r="M112" s="16"/>
      <c r="N112" s="16"/>
      <c r="P112" s="102"/>
    </row>
    <row r="113" spans="2:16">
      <c r="B113" s="403" t="s">
        <v>13</v>
      </c>
      <c r="C113" s="404"/>
      <c r="D113" s="404"/>
      <c r="E113" s="404"/>
      <c r="F113" s="404"/>
      <c r="G113" s="1280"/>
      <c r="H113" s="1280"/>
      <c r="I113" s="416"/>
      <c r="J113" s="417"/>
      <c r="K113" s="418"/>
      <c r="L113" s="16"/>
      <c r="M113" s="16"/>
      <c r="N113" s="16"/>
      <c r="P113" s="102"/>
    </row>
    <row r="114" spans="2:16">
      <c r="B114" s="459" t="s">
        <v>31</v>
      </c>
      <c r="C114" s="423" t="s">
        <v>130</v>
      </c>
      <c r="D114" s="475"/>
      <c r="E114" s="475"/>
      <c r="F114" s="475"/>
      <c r="G114" s="475"/>
      <c r="H114" s="502"/>
      <c r="I114" s="424" t="s">
        <v>340</v>
      </c>
      <c r="J114" s="424" t="s">
        <v>340</v>
      </c>
      <c r="K114" s="408" t="s">
        <v>6</v>
      </c>
      <c r="L114" s="16"/>
      <c r="M114" s="16"/>
      <c r="N114" s="16"/>
      <c r="P114" s="102"/>
    </row>
    <row r="115" spans="2:16">
      <c r="B115" s="171"/>
      <c r="C115" s="460" t="s">
        <v>131</v>
      </c>
      <c r="D115" s="490"/>
      <c r="E115" s="490"/>
      <c r="F115" s="490"/>
      <c r="G115" s="490"/>
      <c r="H115" s="521"/>
      <c r="I115" s="159" t="s">
        <v>339</v>
      </c>
      <c r="J115" s="159" t="s">
        <v>339</v>
      </c>
      <c r="K115" s="153" t="s">
        <v>339</v>
      </c>
      <c r="L115" s="16"/>
      <c r="M115" s="16"/>
      <c r="N115" s="16"/>
      <c r="P115" s="102"/>
    </row>
    <row r="116" spans="2:16">
      <c r="B116" s="171"/>
      <c r="C116" s="446" t="s">
        <v>348</v>
      </c>
      <c r="D116" s="484"/>
      <c r="E116" s="484"/>
      <c r="F116" s="484"/>
      <c r="G116" s="484"/>
      <c r="H116" s="522"/>
      <c r="I116" s="153" t="s">
        <v>5</v>
      </c>
      <c r="J116" s="153" t="s">
        <v>5</v>
      </c>
      <c r="K116" s="153" t="s">
        <v>5</v>
      </c>
      <c r="L116" s="16"/>
      <c r="M116" s="16"/>
      <c r="N116" s="16"/>
      <c r="P116" s="102"/>
    </row>
    <row r="117" spans="2:16">
      <c r="B117" s="171"/>
      <c r="C117" s="162" t="s">
        <v>132</v>
      </c>
      <c r="D117" s="175"/>
      <c r="E117" s="175"/>
      <c r="F117" s="175"/>
      <c r="G117" s="175"/>
      <c r="H117" s="523"/>
      <c r="I117" s="153" t="s">
        <v>5</v>
      </c>
      <c r="J117" s="153" t="s">
        <v>5</v>
      </c>
      <c r="K117" s="153" t="s">
        <v>5</v>
      </c>
      <c r="L117" s="16"/>
      <c r="M117" s="16"/>
      <c r="N117" s="16"/>
      <c r="P117" s="102"/>
    </row>
    <row r="118" spans="2:16">
      <c r="B118" s="171"/>
      <c r="C118" s="162" t="s">
        <v>133</v>
      </c>
      <c r="D118" s="175"/>
      <c r="E118" s="175"/>
      <c r="F118" s="175"/>
      <c r="G118" s="175"/>
      <c r="H118" s="523"/>
      <c r="I118" s="153" t="s">
        <v>5</v>
      </c>
      <c r="J118" s="153" t="s">
        <v>5</v>
      </c>
      <c r="K118" s="153" t="s">
        <v>5</v>
      </c>
      <c r="L118" s="16"/>
      <c r="M118" s="16"/>
      <c r="N118" s="16"/>
      <c r="P118" s="102"/>
    </row>
    <row r="119" spans="2:16">
      <c r="B119" s="171"/>
      <c r="C119" s="426" t="s">
        <v>134</v>
      </c>
      <c r="D119" s="476"/>
      <c r="E119" s="476"/>
      <c r="F119" s="476"/>
      <c r="G119" s="1000"/>
      <c r="H119" s="503"/>
      <c r="I119" s="157" t="s">
        <v>339</v>
      </c>
      <c r="J119" s="157" t="s">
        <v>339</v>
      </c>
      <c r="K119" s="157" t="s">
        <v>339</v>
      </c>
      <c r="L119" s="16"/>
      <c r="M119" s="16"/>
      <c r="N119" s="16"/>
      <c r="P119" s="102"/>
    </row>
    <row r="120" spans="2:16">
      <c r="B120" s="445" t="s">
        <v>33</v>
      </c>
      <c r="C120" s="162" t="s">
        <v>135</v>
      </c>
      <c r="D120" s="175"/>
      <c r="E120" s="175"/>
      <c r="F120" s="175"/>
      <c r="G120" s="175"/>
      <c r="H120" s="523"/>
      <c r="I120" s="153" t="s">
        <v>5</v>
      </c>
      <c r="J120" s="153" t="s">
        <v>5</v>
      </c>
      <c r="K120" s="153" t="s">
        <v>5</v>
      </c>
      <c r="L120" s="16"/>
      <c r="M120" s="16"/>
      <c r="N120" s="16"/>
      <c r="P120" s="102"/>
    </row>
    <row r="121" spans="2:16">
      <c r="B121" s="171"/>
      <c r="C121" s="162" t="s">
        <v>136</v>
      </c>
      <c r="D121" s="175"/>
      <c r="E121" s="175"/>
      <c r="F121" s="175"/>
      <c r="G121" s="175"/>
      <c r="H121" s="523"/>
      <c r="I121" s="153" t="s">
        <v>5</v>
      </c>
      <c r="J121" s="153" t="s">
        <v>5</v>
      </c>
      <c r="K121" s="153" t="s">
        <v>5</v>
      </c>
      <c r="L121" s="16"/>
      <c r="M121" s="16"/>
      <c r="N121" s="16"/>
      <c r="P121" s="102"/>
    </row>
    <row r="122" spans="2:16">
      <c r="B122" s="171"/>
      <c r="C122" s="162" t="s">
        <v>137</v>
      </c>
      <c r="D122" s="175"/>
      <c r="E122" s="175"/>
      <c r="F122" s="175"/>
      <c r="G122" s="175"/>
      <c r="H122" s="523"/>
      <c r="I122" s="153" t="s">
        <v>5</v>
      </c>
      <c r="J122" s="153" t="s">
        <v>5</v>
      </c>
      <c r="K122" s="153" t="s">
        <v>5</v>
      </c>
      <c r="L122" s="16"/>
      <c r="M122" s="16"/>
      <c r="N122" s="16"/>
      <c r="P122" s="102"/>
    </row>
    <row r="123" spans="2:16">
      <c r="B123" s="419" t="s">
        <v>138</v>
      </c>
      <c r="C123" s="412"/>
      <c r="D123" s="412"/>
      <c r="E123" s="412"/>
      <c r="F123" s="412"/>
      <c r="G123" s="994"/>
      <c r="H123" s="470"/>
      <c r="I123" s="413" t="s">
        <v>5</v>
      </c>
      <c r="J123" s="413" t="s">
        <v>5</v>
      </c>
      <c r="K123" s="413" t="s">
        <v>5</v>
      </c>
      <c r="L123" s="16"/>
      <c r="M123" s="16"/>
      <c r="N123" s="16"/>
      <c r="P123" s="102"/>
    </row>
    <row r="124" spans="2:16">
      <c r="B124" s="171" t="s">
        <v>139</v>
      </c>
      <c r="C124" s="446" t="s">
        <v>141</v>
      </c>
      <c r="D124" s="484"/>
      <c r="E124" s="484"/>
      <c r="F124" s="484"/>
      <c r="G124" s="484"/>
      <c r="H124" s="522"/>
      <c r="I124" s="153" t="s">
        <v>5</v>
      </c>
      <c r="J124" s="153" t="s">
        <v>5</v>
      </c>
      <c r="K124" s="153" t="s">
        <v>5</v>
      </c>
      <c r="L124" s="16"/>
      <c r="M124" s="16"/>
      <c r="N124" s="16"/>
      <c r="P124" s="102"/>
    </row>
    <row r="125" spans="2:16">
      <c r="B125" s="171"/>
      <c r="C125" s="426" t="s">
        <v>142</v>
      </c>
      <c r="D125" s="476"/>
      <c r="E125" s="476"/>
      <c r="F125" s="476"/>
      <c r="G125" s="1000"/>
      <c r="H125" s="503"/>
      <c r="I125" s="157" t="s">
        <v>5</v>
      </c>
      <c r="J125" s="157" t="s">
        <v>5</v>
      </c>
      <c r="K125" s="157" t="s">
        <v>5</v>
      </c>
      <c r="L125" s="16"/>
      <c r="M125" s="16"/>
      <c r="N125" s="16"/>
      <c r="P125" s="102"/>
    </row>
    <row r="126" spans="2:16">
      <c r="B126" s="462" t="s">
        <v>143</v>
      </c>
      <c r="C126" s="463" t="s">
        <v>144</v>
      </c>
      <c r="D126" s="491"/>
      <c r="E126" s="491"/>
      <c r="F126" s="491"/>
      <c r="G126" s="986"/>
      <c r="H126" s="987"/>
      <c r="I126" s="408" t="s">
        <v>5</v>
      </c>
      <c r="J126" s="408" t="s">
        <v>5</v>
      </c>
      <c r="K126" s="408" t="s">
        <v>5</v>
      </c>
      <c r="L126" s="16"/>
      <c r="M126" s="16"/>
      <c r="N126" s="16"/>
      <c r="P126" s="102"/>
    </row>
    <row r="127" spans="2:16">
      <c r="B127" s="464"/>
      <c r="C127" s="426" t="s">
        <v>142</v>
      </c>
      <c r="D127" s="476"/>
      <c r="E127" s="476"/>
      <c r="F127" s="476"/>
      <c r="G127" s="1000"/>
      <c r="H127" s="503"/>
      <c r="I127" s="157" t="s">
        <v>5</v>
      </c>
      <c r="J127" s="157" t="s">
        <v>5</v>
      </c>
      <c r="K127" s="157" t="s">
        <v>5</v>
      </c>
      <c r="L127" s="16"/>
      <c r="M127" s="16"/>
      <c r="N127" s="16"/>
      <c r="P127" s="102"/>
    </row>
    <row r="128" spans="2:16">
      <c r="B128" s="419" t="s">
        <v>145</v>
      </c>
      <c r="C128" s="448" t="s">
        <v>146</v>
      </c>
      <c r="D128" s="491"/>
      <c r="E128" s="491"/>
      <c r="F128" s="491"/>
      <c r="G128" s="986"/>
      <c r="H128" s="987"/>
      <c r="I128" s="424" t="s">
        <v>5</v>
      </c>
      <c r="J128" s="424" t="s">
        <v>5</v>
      </c>
      <c r="K128" s="424" t="s">
        <v>5</v>
      </c>
      <c r="L128" s="16"/>
      <c r="M128" s="16"/>
      <c r="N128" s="16"/>
      <c r="P128" s="102"/>
    </row>
    <row r="129" spans="2:16">
      <c r="B129" s="445" t="s">
        <v>205</v>
      </c>
      <c r="C129" s="422"/>
      <c r="D129" s="450"/>
      <c r="E129" s="450"/>
      <c r="F129" s="450"/>
      <c r="G129" s="1290"/>
      <c r="H129" s="987"/>
      <c r="I129" s="408" t="s">
        <v>5</v>
      </c>
      <c r="J129" s="408" t="s">
        <v>5</v>
      </c>
      <c r="K129" s="408" t="s">
        <v>5</v>
      </c>
      <c r="L129" s="16"/>
      <c r="M129" s="16"/>
      <c r="N129" s="16"/>
      <c r="P129" s="102"/>
    </row>
    <row r="130" spans="2:16">
      <c r="B130" s="445" t="s">
        <v>50</v>
      </c>
      <c r="C130" s="422"/>
      <c r="D130" s="492"/>
      <c r="E130" s="492"/>
      <c r="F130" s="492"/>
      <c r="G130" s="492"/>
      <c r="H130" s="525"/>
      <c r="I130" s="408" t="s">
        <v>5</v>
      </c>
      <c r="J130" s="408" t="s">
        <v>5</v>
      </c>
      <c r="K130" s="408" t="s">
        <v>5</v>
      </c>
      <c r="L130" s="16"/>
      <c r="M130" s="16"/>
      <c r="N130" s="16"/>
      <c r="P130" s="102"/>
    </row>
    <row r="131" spans="2:16">
      <c r="B131" s="433" t="s">
        <v>247</v>
      </c>
      <c r="C131" s="465"/>
      <c r="D131" s="412"/>
      <c r="E131" s="412"/>
      <c r="F131" s="412"/>
      <c r="G131" s="994"/>
      <c r="H131" s="470"/>
      <c r="I131" s="413" t="s">
        <v>5</v>
      </c>
      <c r="J131" s="413" t="s">
        <v>5</v>
      </c>
      <c r="K131" s="413" t="s">
        <v>5</v>
      </c>
      <c r="L131" s="16"/>
      <c r="M131" s="16"/>
      <c r="N131" s="16"/>
      <c r="P131" s="102"/>
    </row>
    <row r="132" spans="2:16" hidden="1">
      <c r="B132" s="467" t="s">
        <v>147</v>
      </c>
      <c r="C132" s="1001" t="s">
        <v>616</v>
      </c>
      <c r="D132" s="1002"/>
      <c r="E132" s="1002"/>
      <c r="F132" s="1002"/>
      <c r="G132" s="1002"/>
      <c r="H132" s="1003"/>
      <c r="I132" s="154" t="s">
        <v>604</v>
      </c>
      <c r="J132" s="154" t="s">
        <v>604</v>
      </c>
      <c r="K132" s="154" t="s">
        <v>604</v>
      </c>
      <c r="L132" s="16"/>
      <c r="M132" s="16"/>
      <c r="N132" s="16"/>
      <c r="P132" s="102"/>
    </row>
    <row r="133" spans="2:16">
      <c r="B133" s="1005" t="s">
        <v>147</v>
      </c>
      <c r="C133" s="1227" t="s">
        <v>617</v>
      </c>
      <c r="D133" s="1007"/>
      <c r="E133" s="1007"/>
      <c r="F133" s="1007"/>
      <c r="G133" s="1007"/>
      <c r="H133" s="935"/>
      <c r="I133" s="157" t="s">
        <v>5</v>
      </c>
      <c r="J133" s="157" t="s">
        <v>5</v>
      </c>
      <c r="K133" s="157" t="s">
        <v>5</v>
      </c>
      <c r="L133" s="16"/>
      <c r="M133" s="16"/>
      <c r="N133" s="16"/>
      <c r="P133" s="102"/>
    </row>
    <row r="134" spans="2:16">
      <c r="B134" s="455" t="s">
        <v>233</v>
      </c>
      <c r="C134" s="456" t="s">
        <v>248</v>
      </c>
      <c r="D134" s="489"/>
      <c r="E134" s="489"/>
      <c r="F134" s="489"/>
      <c r="G134" s="1293"/>
      <c r="H134" s="519"/>
      <c r="I134" s="413" t="s">
        <v>5</v>
      </c>
      <c r="J134" s="413" t="s">
        <v>5</v>
      </c>
      <c r="K134" s="413" t="s">
        <v>5</v>
      </c>
      <c r="L134" s="16"/>
      <c r="M134" s="16"/>
      <c r="N134" s="16"/>
      <c r="P134" s="102"/>
    </row>
    <row r="135" spans="2:16">
      <c r="B135" s="430" t="s">
        <v>148</v>
      </c>
      <c r="C135" s="1008"/>
      <c r="D135" s="457"/>
      <c r="E135" s="457"/>
      <c r="F135" s="457"/>
      <c r="G135" s="1007"/>
      <c r="H135" s="520"/>
      <c r="I135" s="413" t="s">
        <v>5</v>
      </c>
      <c r="J135" s="413" t="s">
        <v>5</v>
      </c>
      <c r="K135" s="413" t="s">
        <v>5</v>
      </c>
      <c r="L135" s="16"/>
      <c r="M135" s="16"/>
      <c r="N135" s="16"/>
      <c r="P135" s="102"/>
    </row>
    <row r="136" spans="2:16">
      <c r="B136" s="455" t="s">
        <v>149</v>
      </c>
      <c r="C136" s="466" t="s">
        <v>140</v>
      </c>
      <c r="D136" s="494"/>
      <c r="E136" s="494"/>
      <c r="F136" s="494"/>
      <c r="G136" s="1295"/>
      <c r="H136" s="1287"/>
      <c r="I136" s="413" t="s">
        <v>5</v>
      </c>
      <c r="J136" s="413" t="s">
        <v>5</v>
      </c>
      <c r="K136" s="413" t="s">
        <v>5</v>
      </c>
      <c r="L136" s="16"/>
      <c r="M136" s="16"/>
      <c r="N136" s="16"/>
      <c r="P136" s="102"/>
    </row>
    <row r="137" spans="2:16">
      <c r="B137" s="467" t="s">
        <v>190</v>
      </c>
      <c r="C137" s="165" t="s">
        <v>18</v>
      </c>
      <c r="D137" s="495"/>
      <c r="E137" s="495"/>
      <c r="F137" s="495"/>
      <c r="G137" s="495"/>
      <c r="H137" s="1288"/>
      <c r="I137" s="408" t="s">
        <v>5</v>
      </c>
      <c r="J137" s="408" t="s">
        <v>6</v>
      </c>
      <c r="K137" s="408" t="s">
        <v>6</v>
      </c>
      <c r="L137" s="16"/>
      <c r="M137" s="16"/>
      <c r="N137" s="16"/>
      <c r="P137" s="102"/>
    </row>
    <row r="138" spans="2:16">
      <c r="B138" s="166"/>
      <c r="C138" s="167" t="s">
        <v>150</v>
      </c>
      <c r="D138" s="178"/>
      <c r="E138" s="178"/>
      <c r="F138" s="178"/>
      <c r="G138" s="1004"/>
      <c r="H138" s="493"/>
      <c r="I138" s="157" t="s">
        <v>6</v>
      </c>
      <c r="J138" s="157" t="s">
        <v>5</v>
      </c>
      <c r="K138" s="157" t="s">
        <v>339</v>
      </c>
      <c r="L138" s="16"/>
      <c r="M138" s="16"/>
      <c r="N138" s="16"/>
      <c r="P138" s="102"/>
    </row>
    <row r="139" spans="2:16">
      <c r="B139" s="1005" t="s">
        <v>151</v>
      </c>
      <c r="C139" s="167" t="s">
        <v>152</v>
      </c>
      <c r="D139" s="178"/>
      <c r="E139" s="178"/>
      <c r="F139" s="178"/>
      <c r="G139" s="1004"/>
      <c r="H139" s="493"/>
      <c r="I139" s="157" t="s">
        <v>5</v>
      </c>
      <c r="J139" s="157" t="s">
        <v>5</v>
      </c>
      <c r="K139" s="408" t="s">
        <v>339</v>
      </c>
      <c r="L139" s="16"/>
      <c r="M139" s="16"/>
      <c r="N139" s="16"/>
      <c r="P139" s="102"/>
    </row>
    <row r="140" spans="2:16">
      <c r="B140" s="169" t="s">
        <v>209</v>
      </c>
      <c r="C140" s="167" t="s">
        <v>71</v>
      </c>
      <c r="D140" s="178"/>
      <c r="E140" s="178"/>
      <c r="F140" s="178"/>
      <c r="G140" s="1004"/>
      <c r="H140" s="493"/>
      <c r="I140" s="157" t="s">
        <v>5</v>
      </c>
      <c r="J140" s="157" t="s">
        <v>5</v>
      </c>
      <c r="K140" s="408" t="s">
        <v>339</v>
      </c>
      <c r="L140" s="16"/>
      <c r="M140" s="16"/>
      <c r="N140" s="16"/>
      <c r="P140" s="102"/>
    </row>
    <row r="141" spans="2:16">
      <c r="B141" s="430" t="s">
        <v>153</v>
      </c>
      <c r="C141" s="165" t="s">
        <v>18</v>
      </c>
      <c r="D141" s="495"/>
      <c r="E141" s="495"/>
      <c r="F141" s="495"/>
      <c r="G141" s="495"/>
      <c r="H141" s="1288"/>
      <c r="I141" s="408" t="s">
        <v>5</v>
      </c>
      <c r="J141" s="408" t="s">
        <v>6</v>
      </c>
      <c r="K141" s="408" t="s">
        <v>6</v>
      </c>
      <c r="L141" s="16"/>
      <c r="M141" s="16"/>
      <c r="N141" s="16"/>
      <c r="P141" s="102"/>
    </row>
    <row r="142" spans="2:16">
      <c r="B142" s="169"/>
      <c r="C142" s="167" t="s">
        <v>150</v>
      </c>
      <c r="D142" s="178"/>
      <c r="E142" s="178"/>
      <c r="F142" s="178"/>
      <c r="G142" s="1004"/>
      <c r="H142" s="493"/>
      <c r="I142" s="157" t="s">
        <v>6</v>
      </c>
      <c r="J142" s="157" t="s">
        <v>5</v>
      </c>
      <c r="K142" s="157" t="s">
        <v>339</v>
      </c>
      <c r="L142" s="16"/>
      <c r="M142" s="16"/>
      <c r="N142" s="16"/>
      <c r="P142" s="102"/>
    </row>
    <row r="143" spans="2:16">
      <c r="B143" s="403" t="s">
        <v>154</v>
      </c>
      <c r="C143" s="404"/>
      <c r="D143" s="404"/>
      <c r="E143" s="404"/>
      <c r="F143" s="404"/>
      <c r="G143" s="1280"/>
      <c r="H143" s="1280"/>
      <c r="I143" s="416"/>
      <c r="J143" s="417"/>
      <c r="K143" s="418"/>
      <c r="L143" s="16"/>
      <c r="M143" s="16"/>
      <c r="N143" s="16"/>
      <c r="P143" s="102"/>
    </row>
    <row r="144" spans="2:16">
      <c r="B144" s="445" t="s">
        <v>16</v>
      </c>
      <c r="C144" s="423" t="s">
        <v>618</v>
      </c>
      <c r="D144" s="475"/>
      <c r="E144" s="475"/>
      <c r="F144" s="475"/>
      <c r="G144" s="475"/>
      <c r="H144" s="475"/>
      <c r="I144" s="424" t="s">
        <v>339</v>
      </c>
      <c r="J144" s="424" t="s">
        <v>339</v>
      </c>
      <c r="K144" s="424" t="s">
        <v>339</v>
      </c>
      <c r="L144" s="16"/>
      <c r="M144" s="16"/>
      <c r="N144" s="16"/>
      <c r="P144" s="102"/>
    </row>
    <row r="145" spans="2:16">
      <c r="B145" s="171"/>
      <c r="C145" s="426" t="s">
        <v>210</v>
      </c>
      <c r="D145" s="476"/>
      <c r="E145" s="476"/>
      <c r="F145" s="476"/>
      <c r="G145" s="1000"/>
      <c r="H145" s="1000"/>
      <c r="I145" s="157" t="s">
        <v>5</v>
      </c>
      <c r="J145" s="157" t="s">
        <v>5</v>
      </c>
      <c r="K145" s="157" t="s">
        <v>5</v>
      </c>
      <c r="L145" s="16"/>
      <c r="M145" s="16"/>
      <c r="N145" s="16"/>
      <c r="P145" s="102"/>
    </row>
    <row r="146" spans="2:16">
      <c r="B146" s="462" t="s">
        <v>17</v>
      </c>
      <c r="C146" s="463" t="s">
        <v>211</v>
      </c>
      <c r="D146" s="491"/>
      <c r="E146" s="491"/>
      <c r="F146" s="491"/>
      <c r="G146" s="986"/>
      <c r="H146" s="986"/>
      <c r="I146" s="408" t="s">
        <v>5</v>
      </c>
      <c r="J146" s="408" t="s">
        <v>5</v>
      </c>
      <c r="K146" s="408" t="s">
        <v>5</v>
      </c>
      <c r="L146" s="16"/>
      <c r="M146" s="16"/>
      <c r="N146" s="16"/>
      <c r="P146" s="102"/>
    </row>
    <row r="147" spans="2:16">
      <c r="B147" s="464"/>
      <c r="C147" s="426" t="s">
        <v>249</v>
      </c>
      <c r="D147" s="476"/>
      <c r="E147" s="476"/>
      <c r="F147" s="476"/>
      <c r="G147" s="1000"/>
      <c r="H147" s="1000"/>
      <c r="I147" s="157" t="s">
        <v>339</v>
      </c>
      <c r="J147" s="157" t="s">
        <v>339</v>
      </c>
      <c r="K147" s="157" t="s">
        <v>339</v>
      </c>
      <c r="L147" s="16"/>
      <c r="M147" s="16"/>
      <c r="N147" s="16"/>
      <c r="P147" s="102"/>
    </row>
    <row r="148" spans="2:16">
      <c r="B148" s="445" t="s">
        <v>21</v>
      </c>
      <c r="C148" s="161" t="s">
        <v>18</v>
      </c>
      <c r="D148" s="292"/>
      <c r="E148" s="292"/>
      <c r="F148" s="292"/>
      <c r="G148" s="292"/>
      <c r="H148" s="292"/>
      <c r="I148" s="424" t="s">
        <v>5</v>
      </c>
      <c r="J148" s="424" t="s">
        <v>6</v>
      </c>
      <c r="K148" s="408" t="s">
        <v>6</v>
      </c>
      <c r="L148" s="16"/>
      <c r="M148" s="16"/>
      <c r="N148" s="16"/>
      <c r="P148" s="102"/>
    </row>
    <row r="149" spans="2:16">
      <c r="B149" s="171"/>
      <c r="C149" s="163" t="s">
        <v>156</v>
      </c>
      <c r="D149" s="176"/>
      <c r="E149" s="176"/>
      <c r="F149" s="176"/>
      <c r="G149" s="933"/>
      <c r="H149" s="933"/>
      <c r="I149" s="157" t="s">
        <v>6</v>
      </c>
      <c r="J149" s="157" t="s">
        <v>5</v>
      </c>
      <c r="K149" s="157" t="s">
        <v>339</v>
      </c>
      <c r="L149" s="16"/>
      <c r="M149" s="16"/>
      <c r="N149" s="16"/>
      <c r="P149" s="102"/>
    </row>
    <row r="150" spans="2:16">
      <c r="B150" s="459" t="s">
        <v>250</v>
      </c>
      <c r="C150" s="162" t="s">
        <v>195</v>
      </c>
      <c r="D150" s="175"/>
      <c r="E150" s="175"/>
      <c r="F150" s="175"/>
      <c r="G150" s="175"/>
      <c r="H150" s="1289"/>
      <c r="I150" s="154" t="s">
        <v>339</v>
      </c>
      <c r="J150" s="154" t="s">
        <v>339</v>
      </c>
      <c r="K150" s="158" t="s">
        <v>339</v>
      </c>
      <c r="L150" s="16"/>
      <c r="M150" s="16"/>
      <c r="N150" s="16"/>
      <c r="P150" s="102"/>
    </row>
    <row r="151" spans="2:16">
      <c r="B151" s="468"/>
      <c r="C151" s="168" t="s">
        <v>196</v>
      </c>
      <c r="D151" s="179"/>
      <c r="E151" s="179"/>
      <c r="F151" s="179"/>
      <c r="G151" s="998"/>
      <c r="H151" s="998"/>
      <c r="I151" s="157" t="s">
        <v>339</v>
      </c>
      <c r="J151" s="157" t="s">
        <v>339</v>
      </c>
      <c r="K151" s="157" t="s">
        <v>339</v>
      </c>
      <c r="L151" s="16"/>
      <c r="M151" s="16"/>
      <c r="N151" s="16"/>
      <c r="P151" s="102"/>
    </row>
    <row r="152" spans="2:16">
      <c r="B152" s="431" t="s">
        <v>159</v>
      </c>
      <c r="C152" s="404"/>
      <c r="D152" s="404"/>
      <c r="E152" s="404"/>
      <c r="F152" s="404"/>
      <c r="G152" s="1280"/>
      <c r="H152" s="1280"/>
      <c r="I152" s="416"/>
      <c r="J152" s="417"/>
      <c r="K152" s="418"/>
      <c r="L152" s="16"/>
      <c r="M152" s="16"/>
      <c r="N152" s="16"/>
      <c r="P152" s="102"/>
    </row>
    <row r="153" spans="2:16">
      <c r="B153" s="419" t="s">
        <v>160</v>
      </c>
      <c r="C153" s="412"/>
      <c r="D153" s="412"/>
      <c r="E153" s="412"/>
      <c r="F153" s="412"/>
      <c r="G153" s="994"/>
      <c r="H153" s="994"/>
      <c r="I153" s="413" t="s">
        <v>5</v>
      </c>
      <c r="J153" s="413" t="s">
        <v>5</v>
      </c>
      <c r="K153" s="413" t="s">
        <v>5</v>
      </c>
      <c r="L153" s="16"/>
      <c r="M153" s="16"/>
      <c r="N153" s="16"/>
      <c r="P153" s="102"/>
    </row>
    <row r="154" spans="2:16">
      <c r="B154" s="419" t="s">
        <v>619</v>
      </c>
      <c r="C154" s="412"/>
      <c r="D154" s="412"/>
      <c r="E154" s="412"/>
      <c r="F154" s="412"/>
      <c r="G154" s="994"/>
      <c r="H154" s="994"/>
      <c r="I154" s="413" t="s">
        <v>5</v>
      </c>
      <c r="J154" s="413" t="s">
        <v>5</v>
      </c>
      <c r="K154" s="413" t="s">
        <v>5</v>
      </c>
      <c r="L154" s="16"/>
      <c r="M154" s="16"/>
      <c r="N154" s="16"/>
      <c r="P154" s="102"/>
    </row>
    <row r="155" spans="2:16">
      <c r="B155" s="445" t="s">
        <v>251</v>
      </c>
      <c r="C155" s="170" t="s">
        <v>252</v>
      </c>
      <c r="D155" s="293"/>
      <c r="E155" s="293"/>
      <c r="F155" s="293"/>
      <c r="G155" s="293"/>
      <c r="H155" s="293"/>
      <c r="I155" s="424" t="s">
        <v>5</v>
      </c>
      <c r="J155" s="424" t="s">
        <v>5</v>
      </c>
      <c r="K155" s="424" t="s">
        <v>5</v>
      </c>
      <c r="L155" s="16"/>
      <c r="M155" s="16"/>
      <c r="N155" s="16"/>
      <c r="P155" s="102"/>
    </row>
    <row r="156" spans="2:16">
      <c r="B156" s="171"/>
      <c r="C156" s="469" t="s">
        <v>253</v>
      </c>
      <c r="D156" s="449"/>
      <c r="E156" s="449"/>
      <c r="F156" s="449"/>
      <c r="G156" s="449"/>
      <c r="H156" s="449"/>
      <c r="I156" s="158" t="s">
        <v>5</v>
      </c>
      <c r="J156" s="158" t="s">
        <v>5</v>
      </c>
      <c r="K156" s="158" t="s">
        <v>5</v>
      </c>
      <c r="L156" s="16"/>
      <c r="M156" s="16"/>
      <c r="N156" s="16"/>
      <c r="P156" s="102"/>
    </row>
    <row r="157" spans="2:16">
      <c r="B157" s="421" t="s">
        <v>163</v>
      </c>
      <c r="C157" s="412"/>
      <c r="D157" s="412"/>
      <c r="E157" s="412"/>
      <c r="F157" s="412"/>
      <c r="G157" s="994"/>
      <c r="H157" s="994"/>
      <c r="I157" s="413" t="s">
        <v>5</v>
      </c>
      <c r="J157" s="413" t="s">
        <v>5</v>
      </c>
      <c r="K157" s="413" t="s">
        <v>5</v>
      </c>
      <c r="L157" s="16"/>
      <c r="M157" s="16"/>
      <c r="N157" s="16"/>
      <c r="P157" s="102"/>
    </row>
    <row r="158" spans="2:16">
      <c r="B158" s="171" t="s">
        <v>32</v>
      </c>
      <c r="C158" s="450"/>
      <c r="D158" s="450"/>
      <c r="E158" s="450"/>
      <c r="F158" s="450"/>
      <c r="G158" s="1290"/>
      <c r="H158" s="1290"/>
      <c r="I158" s="413" t="s">
        <v>5</v>
      </c>
      <c r="J158" s="413" t="s">
        <v>5</v>
      </c>
      <c r="K158" s="413" t="s">
        <v>5</v>
      </c>
      <c r="L158" s="16"/>
      <c r="M158" s="16"/>
      <c r="N158" s="16"/>
      <c r="P158" s="102"/>
    </row>
    <row r="159" spans="2:16">
      <c r="B159" s="403" t="s">
        <v>29</v>
      </c>
      <c r="C159" s="404"/>
      <c r="D159" s="404"/>
      <c r="E159" s="404"/>
      <c r="F159" s="404"/>
      <c r="G159" s="1280"/>
      <c r="H159" s="1280"/>
      <c r="I159" s="416"/>
      <c r="J159" s="417"/>
      <c r="K159" s="418"/>
      <c r="L159" s="16"/>
      <c r="M159" s="16"/>
      <c r="N159" s="16"/>
      <c r="P159" s="102"/>
    </row>
    <row r="160" spans="2:16">
      <c r="B160" s="421" t="s">
        <v>36</v>
      </c>
      <c r="C160" s="412"/>
      <c r="D160" s="412"/>
      <c r="E160" s="412"/>
      <c r="F160" s="412"/>
      <c r="G160" s="994"/>
      <c r="H160" s="470"/>
      <c r="I160" s="413" t="s">
        <v>5</v>
      </c>
      <c r="J160" s="413" t="s">
        <v>5</v>
      </c>
      <c r="K160" s="413" t="s">
        <v>5</v>
      </c>
      <c r="L160" s="16"/>
      <c r="M160" s="16"/>
      <c r="N160" s="16"/>
      <c r="P160" s="102"/>
    </row>
    <row r="161" spans="2:16">
      <c r="B161" s="421" t="s">
        <v>164</v>
      </c>
      <c r="C161" s="412"/>
      <c r="D161" s="412"/>
      <c r="E161" s="412"/>
      <c r="F161" s="412"/>
      <c r="G161" s="994"/>
      <c r="H161" s="470"/>
      <c r="I161" s="413" t="s">
        <v>5</v>
      </c>
      <c r="J161" s="413" t="s">
        <v>5</v>
      </c>
      <c r="K161" s="413" t="s">
        <v>5</v>
      </c>
      <c r="L161" s="16"/>
      <c r="M161" s="16"/>
      <c r="N161" s="16"/>
      <c r="P161" s="102"/>
    </row>
    <row r="162" spans="2:16">
      <c r="B162" s="421" t="s">
        <v>42</v>
      </c>
      <c r="C162" s="435" t="s">
        <v>157</v>
      </c>
      <c r="D162" s="412"/>
      <c r="E162" s="412"/>
      <c r="F162" s="412"/>
      <c r="G162" s="994"/>
      <c r="H162" s="470"/>
      <c r="I162" s="413" t="s">
        <v>339</v>
      </c>
      <c r="J162" s="413" t="s">
        <v>339</v>
      </c>
      <c r="K162" s="413" t="s">
        <v>339</v>
      </c>
      <c r="L162" s="16"/>
      <c r="M162" s="16"/>
      <c r="N162" s="16"/>
      <c r="P162" s="102"/>
    </row>
    <row r="163" spans="2:16">
      <c r="B163" s="421" t="s">
        <v>165</v>
      </c>
      <c r="C163" s="412"/>
      <c r="D163" s="412"/>
      <c r="E163" s="412"/>
      <c r="F163" s="412"/>
      <c r="G163" s="994"/>
      <c r="H163" s="470"/>
      <c r="I163" s="413" t="s">
        <v>339</v>
      </c>
      <c r="J163" s="413" t="s">
        <v>339</v>
      </c>
      <c r="K163" s="413" t="s">
        <v>339</v>
      </c>
      <c r="L163" s="16"/>
      <c r="M163" s="16"/>
      <c r="N163" s="16"/>
      <c r="P163" s="102"/>
    </row>
    <row r="164" spans="2:16">
      <c r="B164" s="421" t="s">
        <v>48</v>
      </c>
      <c r="C164" s="412"/>
      <c r="D164" s="412"/>
      <c r="E164" s="412"/>
      <c r="F164" s="412"/>
      <c r="G164" s="994"/>
      <c r="H164" s="470"/>
      <c r="I164" s="413" t="s">
        <v>5</v>
      </c>
      <c r="J164" s="413" t="s">
        <v>5</v>
      </c>
      <c r="K164" s="413" t="s">
        <v>5</v>
      </c>
      <c r="L164" s="16"/>
      <c r="M164" s="16"/>
      <c r="N164" s="16"/>
      <c r="P164" s="102"/>
    </row>
    <row r="165" spans="2:16" ht="25.25" customHeight="1">
      <c r="B165" s="433" t="s">
        <v>166</v>
      </c>
      <c r="C165" s="1462" t="s">
        <v>357</v>
      </c>
      <c r="D165" s="1463"/>
      <c r="E165" s="1463"/>
      <c r="F165" s="293"/>
      <c r="G165" s="293"/>
      <c r="H165" s="496"/>
      <c r="I165" s="424" t="s">
        <v>5</v>
      </c>
      <c r="J165" s="424" t="s">
        <v>5</v>
      </c>
      <c r="K165" s="424" t="s">
        <v>5</v>
      </c>
      <c r="L165" s="16"/>
      <c r="M165" s="16"/>
      <c r="N165" s="16"/>
      <c r="P165" s="102"/>
    </row>
    <row r="166" spans="2:16">
      <c r="B166" s="155"/>
      <c r="C166" s="168" t="s">
        <v>167</v>
      </c>
      <c r="D166" s="179"/>
      <c r="E166" s="179"/>
      <c r="F166" s="179"/>
      <c r="G166" s="998"/>
      <c r="H166" s="497"/>
      <c r="I166" s="157" t="s">
        <v>5</v>
      </c>
      <c r="J166" s="157" t="s">
        <v>5</v>
      </c>
      <c r="K166" s="157" t="s">
        <v>5</v>
      </c>
      <c r="L166" s="16"/>
      <c r="M166" s="16"/>
      <c r="N166" s="16"/>
      <c r="P166" s="102"/>
    </row>
    <row r="167" spans="2:16">
      <c r="B167" s="421" t="s">
        <v>168</v>
      </c>
      <c r="C167" s="435" t="s">
        <v>254</v>
      </c>
      <c r="D167" s="412"/>
      <c r="E167" s="412"/>
      <c r="F167" s="412"/>
      <c r="G167" s="994"/>
      <c r="H167" s="470"/>
      <c r="I167" s="413" t="s">
        <v>5</v>
      </c>
      <c r="J167" s="413" t="s">
        <v>5</v>
      </c>
      <c r="K167" s="413" t="s">
        <v>5</v>
      </c>
      <c r="L167" s="16"/>
      <c r="M167" s="16"/>
      <c r="N167" s="16"/>
      <c r="P167" s="102"/>
    </row>
    <row r="168" spans="2:16">
      <c r="B168" s="421" t="s">
        <v>169</v>
      </c>
      <c r="C168" s="435" t="s">
        <v>255</v>
      </c>
      <c r="D168" s="412"/>
      <c r="E168" s="412"/>
      <c r="F168" s="412"/>
      <c r="G168" s="994"/>
      <c r="H168" s="470"/>
      <c r="I168" s="413" t="s">
        <v>5</v>
      </c>
      <c r="J168" s="413" t="s">
        <v>5</v>
      </c>
      <c r="K168" s="413" t="s">
        <v>5</v>
      </c>
      <c r="L168" s="16"/>
      <c r="M168" s="16"/>
      <c r="N168" s="16"/>
      <c r="P168" s="102"/>
    </row>
    <row r="169" spans="2:16">
      <c r="B169" s="421" t="s">
        <v>30</v>
      </c>
      <c r="C169" s="412"/>
      <c r="D169" s="412"/>
      <c r="E169" s="412"/>
      <c r="F169" s="412"/>
      <c r="G169" s="994"/>
      <c r="H169" s="470"/>
      <c r="I169" s="413" t="s">
        <v>5</v>
      </c>
      <c r="J169" s="413" t="s">
        <v>5</v>
      </c>
      <c r="K169" s="413" t="s">
        <v>5</v>
      </c>
      <c r="L169" s="16"/>
      <c r="M169" s="16"/>
      <c r="N169" s="16"/>
      <c r="P169" s="102"/>
    </row>
    <row r="170" spans="2:16">
      <c r="B170" s="421" t="s">
        <v>43</v>
      </c>
      <c r="C170" s="412"/>
      <c r="D170" s="412"/>
      <c r="E170" s="412"/>
      <c r="F170" s="412"/>
      <c r="G170" s="994"/>
      <c r="H170" s="470"/>
      <c r="I170" s="413" t="s">
        <v>5</v>
      </c>
      <c r="J170" s="413" t="s">
        <v>5</v>
      </c>
      <c r="K170" s="413" t="s">
        <v>5</v>
      </c>
      <c r="L170" s="16"/>
      <c r="M170" s="16"/>
      <c r="N170" s="16"/>
      <c r="P170" s="102"/>
    </row>
    <row r="171" spans="2:16">
      <c r="B171" s="421" t="s">
        <v>192</v>
      </c>
      <c r="C171" s="412"/>
      <c r="D171" s="412"/>
      <c r="E171" s="412"/>
      <c r="F171" s="412"/>
      <c r="G171" s="994"/>
      <c r="H171" s="470"/>
      <c r="I171" s="413" t="s">
        <v>339</v>
      </c>
      <c r="J171" s="413" t="s">
        <v>339</v>
      </c>
      <c r="K171" s="413" t="s">
        <v>339</v>
      </c>
      <c r="L171" s="16"/>
      <c r="M171" s="16"/>
      <c r="N171" s="16"/>
      <c r="P171" s="102"/>
    </row>
    <row r="172" spans="2:16">
      <c r="B172" s="421" t="s">
        <v>220</v>
      </c>
      <c r="C172" s="412"/>
      <c r="D172" s="412"/>
      <c r="E172" s="412"/>
      <c r="F172" s="412"/>
      <c r="G172" s="994"/>
      <c r="H172" s="470"/>
      <c r="I172" s="413" t="s">
        <v>339</v>
      </c>
      <c r="J172" s="413" t="s">
        <v>339</v>
      </c>
      <c r="K172" s="413" t="s">
        <v>339</v>
      </c>
      <c r="L172" s="16"/>
      <c r="M172" s="16"/>
      <c r="N172" s="16"/>
      <c r="P172" s="102"/>
    </row>
    <row r="173" spans="2:16">
      <c r="B173" s="421" t="s">
        <v>620</v>
      </c>
      <c r="C173" s="412"/>
      <c r="D173" s="412"/>
      <c r="E173" s="412"/>
      <c r="F173" s="412"/>
      <c r="G173" s="994"/>
      <c r="H173" s="470"/>
      <c r="I173" s="413" t="s">
        <v>339</v>
      </c>
      <c r="J173" s="413" t="s">
        <v>5</v>
      </c>
      <c r="K173" s="413" t="s">
        <v>5</v>
      </c>
      <c r="L173" s="16"/>
      <c r="M173" s="16"/>
      <c r="N173" s="16"/>
      <c r="P173" s="102"/>
    </row>
    <row r="174" spans="2:16" ht="14.85" customHeight="1">
      <c r="B174" s="421" t="s">
        <v>428</v>
      </c>
      <c r="C174" s="994"/>
      <c r="D174" s="994"/>
      <c r="E174" s="994"/>
      <c r="F174" s="994"/>
      <c r="G174" s="994"/>
      <c r="H174" s="470"/>
      <c r="I174" s="413" t="s">
        <v>5</v>
      </c>
      <c r="J174" s="413" t="s">
        <v>5</v>
      </c>
      <c r="K174" s="413" t="s">
        <v>5</v>
      </c>
      <c r="L174" s="16"/>
      <c r="M174" s="16"/>
      <c r="N174" s="16"/>
      <c r="P174" s="102"/>
    </row>
    <row r="175" spans="2:16">
      <c r="B175" s="421" t="s">
        <v>541</v>
      </c>
      <c r="C175" s="994"/>
      <c r="D175" s="994"/>
      <c r="E175" s="994"/>
      <c r="F175" s="994"/>
      <c r="G175" s="994"/>
      <c r="H175" s="470"/>
      <c r="I175" s="413" t="s">
        <v>5</v>
      </c>
      <c r="J175" s="413" t="s">
        <v>5</v>
      </c>
      <c r="K175" s="413" t="s">
        <v>5</v>
      </c>
      <c r="L175" s="16"/>
      <c r="M175" s="16"/>
      <c r="N175" s="16"/>
      <c r="P175" s="102"/>
    </row>
    <row r="176" spans="2:16">
      <c r="B176" s="421" t="s">
        <v>542</v>
      </c>
      <c r="C176" s="994"/>
      <c r="D176" s="994"/>
      <c r="E176" s="994"/>
      <c r="F176" s="994"/>
      <c r="G176" s="994"/>
      <c r="H176" s="470"/>
      <c r="I176" s="413" t="s">
        <v>5</v>
      </c>
      <c r="J176" s="413" t="s">
        <v>5</v>
      </c>
      <c r="K176" s="413" t="s">
        <v>5</v>
      </c>
      <c r="L176" s="16"/>
      <c r="M176" s="16"/>
      <c r="N176" s="16"/>
      <c r="P176" s="102"/>
    </row>
    <row r="177" spans="2:16">
      <c r="B177" s="421" t="s">
        <v>621</v>
      </c>
      <c r="C177" s="994"/>
      <c r="D177" s="994"/>
      <c r="E177" s="994"/>
      <c r="F177" s="994"/>
      <c r="G177" s="994"/>
      <c r="H177" s="470"/>
      <c r="I177" s="413" t="s">
        <v>5</v>
      </c>
      <c r="J177" s="413" t="s">
        <v>5</v>
      </c>
      <c r="K177" s="413" t="s">
        <v>5</v>
      </c>
      <c r="L177" s="16"/>
      <c r="M177" s="16"/>
      <c r="N177" s="16"/>
      <c r="P177" s="102"/>
    </row>
    <row r="178" spans="2:16">
      <c r="B178" s="421" t="s">
        <v>410</v>
      </c>
      <c r="C178" s="994"/>
      <c r="D178" s="994"/>
      <c r="E178" s="994"/>
      <c r="F178" s="994"/>
      <c r="G178" s="994"/>
      <c r="H178" s="470"/>
      <c r="I178" s="413" t="s">
        <v>5</v>
      </c>
      <c r="J178" s="413" t="s">
        <v>5</v>
      </c>
      <c r="K178" s="413" t="s">
        <v>5</v>
      </c>
      <c r="L178" s="16"/>
      <c r="M178" s="16"/>
      <c r="N178" s="16"/>
      <c r="P178" s="102"/>
    </row>
    <row r="179" spans="2:16">
      <c r="B179" s="421" t="s">
        <v>212</v>
      </c>
      <c r="C179" s="412"/>
      <c r="D179" s="412"/>
      <c r="E179" s="412"/>
      <c r="F179" s="412"/>
      <c r="G179" s="994"/>
      <c r="H179" s="470"/>
      <c r="I179" s="413" t="s">
        <v>339</v>
      </c>
      <c r="J179" s="413" t="s">
        <v>5</v>
      </c>
      <c r="K179" s="413" t="s">
        <v>5</v>
      </c>
      <c r="L179" s="16"/>
      <c r="M179" s="16"/>
      <c r="N179" s="16"/>
      <c r="P179" s="102"/>
    </row>
    <row r="180" spans="2:16">
      <c r="B180" s="411" t="s">
        <v>213</v>
      </c>
      <c r="C180" s="412"/>
      <c r="D180" s="412"/>
      <c r="E180" s="412"/>
      <c r="F180" s="412"/>
      <c r="G180" s="994"/>
      <c r="H180" s="470"/>
      <c r="I180" s="413" t="s">
        <v>5</v>
      </c>
      <c r="J180" s="413" t="s">
        <v>5</v>
      </c>
      <c r="K180" s="413" t="s">
        <v>5</v>
      </c>
      <c r="L180" s="16"/>
      <c r="M180" s="16"/>
      <c r="N180" s="16"/>
      <c r="P180" s="102"/>
    </row>
    <row r="181" spans="2:16">
      <c r="B181" s="419" t="s">
        <v>189</v>
      </c>
      <c r="C181" s="450"/>
      <c r="D181" s="450"/>
      <c r="E181" s="450"/>
      <c r="F181" s="450"/>
      <c r="G181" s="1290"/>
      <c r="H181" s="514"/>
      <c r="I181" s="413" t="s">
        <v>5</v>
      </c>
      <c r="J181" s="413" t="s">
        <v>5</v>
      </c>
      <c r="K181" s="413" t="s">
        <v>5</v>
      </c>
      <c r="L181" s="16"/>
      <c r="M181" s="16"/>
      <c r="N181" s="16"/>
      <c r="P181" s="102"/>
    </row>
    <row r="182" spans="2:16">
      <c r="B182" s="400" t="s">
        <v>28</v>
      </c>
      <c r="C182" s="457"/>
      <c r="D182" s="457"/>
      <c r="E182" s="457"/>
      <c r="F182" s="457"/>
      <c r="G182" s="1007"/>
      <c r="H182" s="520"/>
      <c r="I182" s="413" t="s">
        <v>5</v>
      </c>
      <c r="J182" s="413" t="s">
        <v>5</v>
      </c>
      <c r="K182" s="413" t="s">
        <v>5</v>
      </c>
      <c r="L182" s="16"/>
      <c r="M182" s="16"/>
      <c r="N182" s="16"/>
      <c r="P182" s="102"/>
    </row>
    <row r="183" spans="2:16">
      <c r="B183" s="471" t="s">
        <v>170</v>
      </c>
      <c r="C183" s="472" t="s">
        <v>157</v>
      </c>
      <c r="D183" s="498"/>
      <c r="E183" s="498"/>
      <c r="F183" s="498"/>
      <c r="G183" s="1296"/>
      <c r="H183" s="1288"/>
      <c r="I183" s="408" t="s">
        <v>5</v>
      </c>
      <c r="J183" s="408" t="s">
        <v>339</v>
      </c>
      <c r="K183" s="408" t="s">
        <v>339</v>
      </c>
      <c r="L183" s="16"/>
      <c r="M183" s="16"/>
      <c r="N183" s="16"/>
      <c r="P183" s="102"/>
    </row>
    <row r="184" spans="2:16">
      <c r="B184" s="464"/>
      <c r="C184" s="167" t="s">
        <v>158</v>
      </c>
      <c r="D184" s="178"/>
      <c r="E184" s="178"/>
      <c r="F184" s="178"/>
      <c r="G184" s="1004"/>
      <c r="H184" s="493"/>
      <c r="I184" s="157" t="s">
        <v>5</v>
      </c>
      <c r="J184" s="157" t="s">
        <v>339</v>
      </c>
      <c r="K184" s="157" t="s">
        <v>339</v>
      </c>
      <c r="L184" s="16"/>
      <c r="M184" s="16"/>
      <c r="N184" s="16"/>
      <c r="P184" s="102"/>
    </row>
    <row r="185" spans="2:16">
      <c r="B185" s="1006" t="s">
        <v>496</v>
      </c>
      <c r="C185" s="1007"/>
      <c r="D185" s="1004"/>
      <c r="E185" s="1004"/>
      <c r="F185" s="1004"/>
      <c r="G185" s="1004"/>
      <c r="H185" s="493"/>
      <c r="I185" s="157" t="s">
        <v>5</v>
      </c>
      <c r="J185" s="157" t="s">
        <v>6</v>
      </c>
      <c r="K185" s="157" t="s">
        <v>6</v>
      </c>
      <c r="L185" s="16"/>
      <c r="M185" s="16"/>
      <c r="N185" s="16"/>
      <c r="P185" s="102"/>
    </row>
    <row r="186" spans="2:16">
      <c r="B186" s="1006" t="s">
        <v>624</v>
      </c>
      <c r="C186" s="1007"/>
      <c r="D186" s="1004"/>
      <c r="E186" s="1004"/>
      <c r="F186" s="1004"/>
      <c r="G186" s="1004"/>
      <c r="H186" s="493"/>
      <c r="I186" s="157" t="s">
        <v>6</v>
      </c>
      <c r="J186" s="157" t="s">
        <v>5</v>
      </c>
      <c r="K186" s="157" t="s">
        <v>5</v>
      </c>
      <c r="L186" s="16"/>
      <c r="M186" s="16"/>
      <c r="N186" s="16"/>
      <c r="P186" s="102"/>
    </row>
    <row r="187" spans="2:16">
      <c r="B187" s="169" t="s">
        <v>171</v>
      </c>
      <c r="C187" s="167" t="s">
        <v>352</v>
      </c>
      <c r="D187" s="178"/>
      <c r="E187" s="178"/>
      <c r="F187" s="178"/>
      <c r="G187" s="1004"/>
      <c r="H187" s="493"/>
      <c r="I187" s="157" t="s">
        <v>5</v>
      </c>
      <c r="J187" s="157" t="s">
        <v>5</v>
      </c>
      <c r="K187" s="157" t="s">
        <v>5</v>
      </c>
      <c r="L187" s="16"/>
      <c r="M187" s="16"/>
      <c r="N187" s="16"/>
      <c r="P187" s="102"/>
    </row>
    <row r="188" spans="2:16">
      <c r="B188" s="1006" t="s">
        <v>622</v>
      </c>
      <c r="C188" s="934"/>
      <c r="D188" s="934"/>
      <c r="E188" s="934"/>
      <c r="F188" s="934"/>
      <c r="G188" s="934"/>
      <c r="H188" s="935"/>
      <c r="I188" s="936" t="s">
        <v>5</v>
      </c>
      <c r="J188" s="936" t="s">
        <v>5</v>
      </c>
      <c r="K188" s="936" t="s">
        <v>5</v>
      </c>
      <c r="L188" s="16"/>
      <c r="M188" s="16"/>
      <c r="N188" s="16"/>
      <c r="P188" s="102"/>
    </row>
    <row r="189" spans="2:16">
      <c r="B189" s="400" t="s">
        <v>35</v>
      </c>
      <c r="C189" s="457"/>
      <c r="D189" s="457"/>
      <c r="E189" s="457"/>
      <c r="F189" s="457"/>
      <c r="G189" s="1007"/>
      <c r="H189" s="520"/>
      <c r="I189" s="413" t="s">
        <v>5</v>
      </c>
      <c r="J189" s="413" t="s">
        <v>5</v>
      </c>
      <c r="K189" s="413" t="s">
        <v>5</v>
      </c>
      <c r="L189" s="16"/>
      <c r="M189" s="16"/>
      <c r="N189" s="16"/>
      <c r="P189" s="102"/>
    </row>
    <row r="190" spans="2:16">
      <c r="B190" s="400" t="s">
        <v>216</v>
      </c>
      <c r="C190" s="457"/>
      <c r="D190" s="457"/>
      <c r="E190" s="457"/>
      <c r="F190" s="457"/>
      <c r="G190" s="1007"/>
      <c r="H190" s="520"/>
      <c r="I190" s="413" t="s">
        <v>339</v>
      </c>
      <c r="J190" s="413" t="s">
        <v>339</v>
      </c>
      <c r="K190" s="413" t="s">
        <v>339</v>
      </c>
      <c r="L190" s="16"/>
      <c r="M190" s="16"/>
      <c r="N190" s="16"/>
      <c r="P190" s="102"/>
    </row>
    <row r="191" spans="2:16">
      <c r="B191" s="400" t="s">
        <v>26</v>
      </c>
      <c r="C191" s="457"/>
      <c r="D191" s="457"/>
      <c r="E191" s="457"/>
      <c r="F191" s="457"/>
      <c r="G191" s="1007"/>
      <c r="H191" s="520"/>
      <c r="I191" s="413" t="s">
        <v>5</v>
      </c>
      <c r="J191" s="413" t="s">
        <v>5</v>
      </c>
      <c r="K191" s="413" t="s">
        <v>5</v>
      </c>
      <c r="L191" s="16"/>
      <c r="M191" s="16"/>
      <c r="N191" s="16"/>
      <c r="P191" s="102"/>
    </row>
    <row r="192" spans="2:16">
      <c r="B192" s="400" t="s">
        <v>25</v>
      </c>
      <c r="C192" s="457"/>
      <c r="D192" s="457"/>
      <c r="E192" s="457"/>
      <c r="F192" s="457"/>
      <c r="G192" s="1007"/>
      <c r="H192" s="520"/>
      <c r="I192" s="413" t="s">
        <v>5</v>
      </c>
      <c r="J192" s="413" t="s">
        <v>5</v>
      </c>
      <c r="K192" s="413" t="s">
        <v>5</v>
      </c>
      <c r="L192" s="16"/>
      <c r="M192" s="16"/>
      <c r="N192" s="16"/>
      <c r="P192" s="102"/>
    </row>
    <row r="193" spans="2:16">
      <c r="B193" s="400" t="s">
        <v>215</v>
      </c>
      <c r="C193" s="457"/>
      <c r="D193" s="457"/>
      <c r="E193" s="457"/>
      <c r="F193" s="457"/>
      <c r="G193" s="1007"/>
      <c r="H193" s="520"/>
      <c r="I193" s="413" t="s">
        <v>5</v>
      </c>
      <c r="J193" s="413" t="s">
        <v>5</v>
      </c>
      <c r="K193" s="413" t="s">
        <v>5</v>
      </c>
      <c r="L193" s="16"/>
      <c r="M193" s="16"/>
      <c r="N193" s="16"/>
      <c r="P193" s="102"/>
    </row>
    <row r="194" spans="2:16">
      <c r="B194" s="329" t="s">
        <v>358</v>
      </c>
      <c r="C194" s="268" t="s">
        <v>359</v>
      </c>
      <c r="D194" s="347"/>
      <c r="E194" s="347"/>
      <c r="F194" s="347"/>
      <c r="G194" s="938"/>
      <c r="H194" s="320"/>
      <c r="I194" s="413" t="s">
        <v>5</v>
      </c>
      <c r="J194" s="413" t="s">
        <v>5</v>
      </c>
      <c r="K194" s="413" t="s">
        <v>5</v>
      </c>
      <c r="L194" s="16"/>
      <c r="M194" s="16"/>
      <c r="N194" s="16"/>
      <c r="P194" s="102"/>
    </row>
    <row r="195" spans="2:16">
      <c r="B195" s="553"/>
      <c r="C195" s="553"/>
      <c r="D195" s="553"/>
      <c r="E195" s="553"/>
      <c r="F195" s="553"/>
      <c r="G195" s="553"/>
      <c r="H195" s="554"/>
      <c r="I195" s="554"/>
      <c r="J195" s="554"/>
      <c r="K195" s="554"/>
      <c r="L195" s="16"/>
      <c r="M195" s="16"/>
      <c r="N195" s="16"/>
      <c r="P195" s="102"/>
    </row>
    <row r="197" spans="2:16">
      <c r="B197" s="1312" t="s">
        <v>27</v>
      </c>
      <c r="C197" s="1312"/>
      <c r="D197" s="1312"/>
      <c r="E197" s="1262"/>
      <c r="J197" s="5"/>
      <c r="K197" s="106"/>
    </row>
    <row r="198" spans="2:16" ht="17.850000000000001">
      <c r="B198" s="13">
        <f>TOTAL!$B$72</f>
        <v>0</v>
      </c>
      <c r="C198" s="14"/>
      <c r="D198" s="14"/>
      <c r="E198" s="14"/>
      <c r="F198" s="14"/>
      <c r="G198" s="14"/>
      <c r="H198" s="14"/>
      <c r="I198" s="14"/>
      <c r="J198" s="112"/>
      <c r="K198" s="112"/>
    </row>
    <row r="199" spans="2:16" ht="17.850000000000001">
      <c r="B199" s="13">
        <f>TOTAL!$B$73</f>
        <v>0</v>
      </c>
      <c r="C199" s="14"/>
      <c r="D199" s="14"/>
      <c r="E199" s="14"/>
      <c r="F199" s="14"/>
      <c r="G199" s="14"/>
      <c r="H199" s="14"/>
      <c r="I199" s="14"/>
      <c r="J199" s="112"/>
      <c r="K199" s="112"/>
    </row>
    <row r="200" spans="2:16">
      <c r="B200" s="150" t="str">
        <f>TOTAL!$B$74</f>
        <v>Napomena:</v>
      </c>
      <c r="J200" s="5"/>
      <c r="K200" s="106"/>
    </row>
    <row r="201" spans="2:16">
      <c r="B201" s="110" t="str">
        <f>TOTAL!$B$75</f>
        <v>Cjenik je informativan i preračunat prema fiksnom tečaju konverzije od 7,53450 HRK za 1 EUR.</v>
      </c>
      <c r="J201" s="5"/>
      <c r="K201" s="106"/>
    </row>
    <row r="202" spans="2:16">
      <c r="B202" s="110" t="str">
        <f>TOTAL!$B$77</f>
        <v>Zadržavamo pravo izmjene cijena i specifikacije opreme bez prethodne najave.</v>
      </c>
      <c r="J202" s="5"/>
      <c r="K202" s="106"/>
    </row>
    <row r="203" spans="2:16">
      <c r="B203" s="110" t="str">
        <f>TOTAL!$B$76</f>
        <v xml:space="preserve">Navedene cijene su do registracije i uključuju PDV po stopi 25%, poseban porez na motorna vozila i sve zavisne troškove. Cjenik važi do objave novog. </v>
      </c>
      <c r="J203" s="5"/>
      <c r="K203" s="106"/>
    </row>
  </sheetData>
  <sheetProtection password="CB02" sheet="1" formatCells="0" formatRows="0" insertRows="0" deleteRows="0" selectLockedCells="1"/>
  <mergeCells count="13">
    <mergeCell ref="B92:K92"/>
    <mergeCell ref="C165:E165"/>
    <mergeCell ref="B197:D197"/>
    <mergeCell ref="I25:K25"/>
    <mergeCell ref="I26:K26"/>
    <mergeCell ref="I27:K27"/>
    <mergeCell ref="B66:B71"/>
    <mergeCell ref="H5:H6"/>
    <mergeCell ref="I5:I6"/>
    <mergeCell ref="J5:J6"/>
    <mergeCell ref="K5:K6"/>
    <mergeCell ref="C32:D32"/>
    <mergeCell ref="I28:K28"/>
  </mergeCells>
  <printOptions horizontalCentered="1"/>
  <pageMargins left="0.74803149606299213" right="0.51181102362204722" top="0.31496062992125984" bottom="0.35433070866141736" header="0.31496062992125984" footer="0.31496062992125984"/>
  <pageSetup paperSize="9" scale="47" fitToWidth="2" fitToHeight="2" orientation="portrait" r:id="rId1"/>
  <headerFooter alignWithMargins="0"/>
  <rowBreaks count="1" manualBreakCount="1">
    <brk id="92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view="pageBreakPreview" topLeftCell="B1" zoomScaleNormal="81" zoomScaleSheetLayoutView="100" workbookViewId="0">
      <selection activeCell="G6" sqref="G6"/>
    </sheetView>
  </sheetViews>
  <sheetFormatPr defaultColWidth="9.140625" defaultRowHeight="14.85"/>
  <cols>
    <col min="1" max="1" width="3.28515625" style="101" hidden="1" customWidth="1"/>
    <col min="2" max="2" width="42" style="2" customWidth="1"/>
    <col min="3" max="3" width="23.5703125" style="2" customWidth="1"/>
    <col min="4" max="4" width="6.7109375" style="2" bestFit="1" customWidth="1"/>
    <col min="5" max="5" width="23.28515625" style="2" customWidth="1"/>
    <col min="6" max="6" width="15.5703125" style="2" hidden="1" customWidth="1"/>
    <col min="7" max="7" width="16" style="16" customWidth="1"/>
    <col min="8" max="10" width="19.28515625" style="16" customWidth="1"/>
    <col min="11" max="11" width="19.28515625" style="2" customWidth="1"/>
    <col min="12" max="12" width="45.42578125" style="102" customWidth="1"/>
    <col min="13" max="16384" width="9.140625" style="2"/>
  </cols>
  <sheetData>
    <row r="1" spans="1:19" ht="31.95">
      <c r="C1" s="1"/>
      <c r="D1" s="1"/>
      <c r="E1" s="1"/>
      <c r="F1" s="1"/>
      <c r="G1" s="1"/>
      <c r="H1" s="1"/>
      <c r="I1" s="1"/>
      <c r="J1" s="1"/>
      <c r="K1" s="44" t="s">
        <v>447</v>
      </c>
    </row>
    <row r="2" spans="1:19" ht="28.2" customHeight="1" thickBot="1">
      <c r="C2" s="1"/>
      <c r="D2" s="1"/>
      <c r="E2" s="1"/>
      <c r="F2" s="1"/>
      <c r="G2" s="1"/>
      <c r="H2" s="1"/>
      <c r="I2" s="1"/>
      <c r="J2" s="1"/>
      <c r="K2" s="18" t="str">
        <f>TOTAL!$K$2</f>
        <v>Vrijedi od 14.7.2023</v>
      </c>
    </row>
    <row r="3" spans="1:19" s="103" customFormat="1" ht="28.6" customHeight="1">
      <c r="A3" s="101"/>
      <c r="B3" s="6" t="s">
        <v>54</v>
      </c>
      <c r="C3" s="7" t="s">
        <v>38</v>
      </c>
      <c r="D3" s="8" t="s">
        <v>39</v>
      </c>
      <c r="E3" s="8" t="s">
        <v>41</v>
      </c>
      <c r="F3" s="710" t="s">
        <v>61</v>
      </c>
      <c r="G3" s="710" t="s">
        <v>56</v>
      </c>
      <c r="H3" s="1310" t="s">
        <v>675</v>
      </c>
      <c r="I3" s="1310" t="s">
        <v>59</v>
      </c>
      <c r="J3" s="1342" t="s">
        <v>674</v>
      </c>
      <c r="K3" s="1303" t="s">
        <v>673</v>
      </c>
      <c r="L3" s="102"/>
    </row>
    <row r="4" spans="1:19" s="104" customFormat="1" ht="30.1" customHeight="1" thickBot="1">
      <c r="A4" s="101"/>
      <c r="B4" s="9"/>
      <c r="C4" s="10"/>
      <c r="D4" s="10"/>
      <c r="E4" s="12" t="s">
        <v>14</v>
      </c>
      <c r="F4" s="12" t="s">
        <v>60</v>
      </c>
      <c r="G4" s="12" t="s">
        <v>53</v>
      </c>
      <c r="H4" s="1345"/>
      <c r="I4" s="1345"/>
      <c r="J4" s="1343"/>
      <c r="K4" s="1411"/>
      <c r="L4" s="102"/>
    </row>
    <row r="5" spans="1:19" ht="29.7" customHeight="1">
      <c r="B5" s="303" t="str">
        <f>TOTAL!B64</f>
        <v>SWACE 1,8 CVT HYBRID</v>
      </c>
      <c r="C5" s="536" t="str">
        <f>TOTAL!C64</f>
        <v>PREMIUM (GL+)</v>
      </c>
      <c r="D5" s="537">
        <f>TOTAL!D64</f>
        <v>5</v>
      </c>
      <c r="E5" s="305" t="str">
        <f>TOTAL!F64</f>
        <v>72/98</v>
      </c>
      <c r="F5" s="538" t="str">
        <f>TOTAL!F64</f>
        <v>72/98</v>
      </c>
      <c r="G5" s="306">
        <v>102</v>
      </c>
      <c r="H5" s="300">
        <f>TOTAL!H64</f>
        <v>28456.2</v>
      </c>
      <c r="I5" s="300">
        <f>TOTAL!I64</f>
        <v>500.63</v>
      </c>
      <c r="J5" s="300">
        <f>TOTAL!J64</f>
        <v>28956.83</v>
      </c>
      <c r="K5" s="1252">
        <f>TOTAL!K64</f>
        <v>218175.23563500002</v>
      </c>
      <c r="L5" s="109"/>
    </row>
    <row r="6" spans="1:19" ht="29.7" customHeight="1" thickBot="1">
      <c r="B6" s="294" t="str">
        <f>TOTAL!B65</f>
        <v>SWACE 1,8 CVT HYBRID</v>
      </c>
      <c r="C6" s="295" t="str">
        <f>TOTAL!C65</f>
        <v>ELEGANCE (GLX)</v>
      </c>
      <c r="D6" s="296">
        <f>TOTAL!D65</f>
        <v>5</v>
      </c>
      <c r="E6" s="296" t="str">
        <f>TOTAL!F65</f>
        <v>72/98</v>
      </c>
      <c r="F6" s="297" t="str">
        <f>TOTAL!F65</f>
        <v>72/98</v>
      </c>
      <c r="G6" s="897">
        <v>102</v>
      </c>
      <c r="H6" s="298">
        <f>TOTAL!H65</f>
        <v>31925.919999999998</v>
      </c>
      <c r="I6" s="298">
        <f>TOTAL!I65</f>
        <v>604.72</v>
      </c>
      <c r="J6" s="298">
        <f>TOTAL!J65</f>
        <v>32530.639999999999</v>
      </c>
      <c r="K6" s="1258">
        <f>TOTAL!K65</f>
        <v>245102.10708000002</v>
      </c>
      <c r="L6" s="109"/>
    </row>
    <row r="7" spans="1:19" ht="19.5" customHeight="1">
      <c r="B7" s="141"/>
      <c r="C7" s="142"/>
      <c r="D7" s="142"/>
      <c r="E7" s="143"/>
      <c r="F7" s="143"/>
      <c r="G7" s="143"/>
      <c r="H7" s="143"/>
      <c r="I7" s="143"/>
      <c r="J7" s="144"/>
      <c r="K7" s="145"/>
      <c r="L7" s="16"/>
      <c r="N7" s="102"/>
    </row>
    <row r="8" spans="1:19" ht="19.5" customHeight="1">
      <c r="B8" s="141"/>
      <c r="C8" s="142"/>
      <c r="D8" s="142"/>
      <c r="E8" s="143"/>
      <c r="F8" s="143"/>
      <c r="G8" s="143"/>
      <c r="H8" s="143"/>
      <c r="I8" s="143"/>
      <c r="J8" s="144"/>
      <c r="K8" s="145"/>
      <c r="L8" s="16"/>
      <c r="N8" s="102"/>
    </row>
    <row r="9" spans="1:19" ht="19.5" customHeight="1">
      <c r="B9" s="742" t="s">
        <v>600</v>
      </c>
      <c r="C9" s="837"/>
      <c r="D9" s="837"/>
      <c r="E9" s="838"/>
      <c r="F9" s="839"/>
      <c r="G9" s="143"/>
      <c r="H9" s="143"/>
      <c r="I9" s="143"/>
      <c r="J9" s="144"/>
      <c r="K9" s="145"/>
      <c r="L9" s="16"/>
      <c r="N9" s="102"/>
    </row>
    <row r="10" spans="1:19" ht="19.5" customHeight="1" thickBot="1">
      <c r="B10" s="889"/>
      <c r="C10" s="768"/>
      <c r="D10" s="768"/>
      <c r="E10" s="799"/>
      <c r="F10" s="799"/>
      <c r="G10" s="143"/>
      <c r="H10" s="143"/>
      <c r="I10" s="143"/>
      <c r="J10" s="144"/>
      <c r="K10" s="145"/>
      <c r="L10" s="16"/>
      <c r="N10" s="102"/>
    </row>
    <row r="11" spans="1:19" ht="19.5" customHeight="1">
      <c r="B11" s="1475" t="s">
        <v>237</v>
      </c>
      <c r="C11" s="890"/>
      <c r="D11" s="890"/>
      <c r="E11" s="890"/>
      <c r="F11" s="890"/>
      <c r="G11" s="890"/>
      <c r="H11" s="890"/>
      <c r="I11" s="890"/>
      <c r="J11" s="1477" t="s">
        <v>238</v>
      </c>
      <c r="K11" s="1478"/>
      <c r="L11" s="143"/>
      <c r="M11" s="143"/>
      <c r="N11" s="143"/>
      <c r="O11" s="144"/>
      <c r="P11" s="145"/>
      <c r="Q11" s="16"/>
      <c r="S11" s="102"/>
    </row>
    <row r="12" spans="1:19" ht="19.5" customHeight="1">
      <c r="B12" s="1476"/>
      <c r="C12" s="689"/>
      <c r="D12" s="689"/>
      <c r="E12" s="689"/>
      <c r="F12" s="689"/>
      <c r="G12" s="689"/>
      <c r="H12" s="689"/>
      <c r="I12" s="689"/>
      <c r="J12" s="1479" t="s">
        <v>556</v>
      </c>
      <c r="K12" s="1480"/>
      <c r="L12" s="143"/>
      <c r="M12" s="143"/>
      <c r="N12" s="143"/>
      <c r="O12" s="144"/>
      <c r="P12" s="145"/>
      <c r="Q12" s="16"/>
      <c r="S12" s="102"/>
    </row>
    <row r="13" spans="1:19" ht="19.5" customHeight="1">
      <c r="B13" s="841" t="s">
        <v>239</v>
      </c>
      <c r="C13" s="761"/>
      <c r="D13" s="761"/>
      <c r="E13" s="761"/>
      <c r="F13" s="761"/>
      <c r="G13" s="761"/>
      <c r="H13" s="761"/>
      <c r="I13" s="761"/>
      <c r="J13" s="1481" t="s">
        <v>240</v>
      </c>
      <c r="K13" s="1482"/>
      <c r="L13" s="143"/>
      <c r="M13" s="143"/>
      <c r="N13" s="143"/>
      <c r="O13" s="144"/>
      <c r="P13" s="145"/>
      <c r="Q13" s="16"/>
      <c r="S13" s="102"/>
    </row>
    <row r="14" spans="1:19" ht="19.5" customHeight="1">
      <c r="B14" s="841" t="s">
        <v>242</v>
      </c>
      <c r="C14" s="761"/>
      <c r="D14" s="761"/>
      <c r="E14" s="761"/>
      <c r="F14" s="761"/>
      <c r="G14" s="761"/>
      <c r="H14" s="761"/>
      <c r="I14" s="761"/>
      <c r="J14" s="1481" t="s">
        <v>557</v>
      </c>
      <c r="K14" s="1482"/>
      <c r="L14" s="143"/>
      <c r="M14" s="143"/>
      <c r="N14" s="143"/>
      <c r="O14" s="144"/>
      <c r="P14" s="145"/>
      <c r="Q14" s="16"/>
      <c r="S14" s="102"/>
    </row>
    <row r="15" spans="1:19" ht="19.5" customHeight="1">
      <c r="B15" s="841" t="s">
        <v>182</v>
      </c>
      <c r="C15" s="761"/>
      <c r="D15" s="761"/>
      <c r="E15" s="761"/>
      <c r="F15" s="761"/>
      <c r="G15" s="761"/>
      <c r="H15" s="761"/>
      <c r="I15" s="761"/>
      <c r="J15" s="872" t="s">
        <v>558</v>
      </c>
      <c r="K15" s="747" t="s">
        <v>559</v>
      </c>
      <c r="L15" s="143"/>
      <c r="M15" s="143"/>
      <c r="N15" s="143"/>
      <c r="O15" s="144"/>
      <c r="P15" s="145"/>
      <c r="Q15" s="16"/>
      <c r="S15" s="102"/>
    </row>
    <row r="16" spans="1:19" ht="19.5" customHeight="1">
      <c r="B16" s="842" t="s">
        <v>64</v>
      </c>
      <c r="C16" s="843"/>
      <c r="D16" s="843"/>
      <c r="E16" s="843"/>
      <c r="F16" s="843"/>
      <c r="G16" s="843"/>
      <c r="H16" s="843"/>
      <c r="I16" s="843"/>
      <c r="J16" s="873"/>
      <c r="K16" s="844"/>
      <c r="L16" s="143"/>
      <c r="M16" s="143"/>
      <c r="N16" s="143"/>
      <c r="O16" s="144"/>
      <c r="P16" s="145"/>
      <c r="Q16" s="16"/>
      <c r="S16" s="102"/>
    </row>
    <row r="17" spans="2:19" ht="19.5" customHeight="1">
      <c r="B17" s="759" t="s">
        <v>221</v>
      </c>
      <c r="C17" s="672" t="s">
        <v>560</v>
      </c>
      <c r="D17" s="691"/>
      <c r="E17" s="768"/>
      <c r="F17" s="768"/>
      <c r="G17" s="768"/>
      <c r="H17" s="768"/>
      <c r="I17" s="768"/>
      <c r="J17" s="891" t="s">
        <v>453</v>
      </c>
      <c r="K17" s="892" t="s">
        <v>453</v>
      </c>
      <c r="L17" s="143"/>
      <c r="M17" s="143"/>
      <c r="N17" s="143"/>
      <c r="O17" s="144"/>
      <c r="P17" s="145"/>
      <c r="Q17" s="16"/>
      <c r="S17" s="102"/>
    </row>
    <row r="18" spans="2:19" ht="19.5" customHeight="1">
      <c r="B18" s="684" t="s">
        <v>47</v>
      </c>
      <c r="C18" s="846"/>
      <c r="D18" s="846"/>
      <c r="E18" s="846"/>
      <c r="F18" s="846"/>
      <c r="G18" s="846"/>
      <c r="H18" s="846"/>
      <c r="I18" s="846"/>
      <c r="J18" s="887" t="s">
        <v>5</v>
      </c>
      <c r="K18" s="898" t="s">
        <v>5</v>
      </c>
      <c r="L18" s="143"/>
      <c r="M18" s="143"/>
      <c r="N18" s="143"/>
      <c r="O18" s="144"/>
      <c r="P18" s="145"/>
      <c r="Q18" s="16"/>
      <c r="S18" s="102"/>
    </row>
    <row r="19" spans="2:19" ht="19.5" customHeight="1">
      <c r="B19" s="847" t="s">
        <v>8</v>
      </c>
      <c r="C19" s="843"/>
      <c r="D19" s="843"/>
      <c r="E19" s="843"/>
      <c r="F19" s="843"/>
      <c r="G19" s="843"/>
      <c r="H19" s="843"/>
      <c r="I19" s="843"/>
      <c r="J19" s="873"/>
      <c r="K19" s="844"/>
      <c r="L19" s="143"/>
      <c r="M19" s="143"/>
      <c r="N19" s="143"/>
      <c r="O19" s="144"/>
      <c r="P19" s="145"/>
      <c r="Q19" s="16"/>
      <c r="S19" s="102"/>
    </row>
    <row r="20" spans="2:19" ht="19.5" customHeight="1">
      <c r="B20" s="759" t="s">
        <v>15</v>
      </c>
      <c r="C20" s="667" t="s">
        <v>71</v>
      </c>
      <c r="D20" s="761"/>
      <c r="E20" s="761"/>
      <c r="F20" s="761"/>
      <c r="G20" s="761"/>
      <c r="H20" s="761"/>
      <c r="I20" s="761"/>
      <c r="J20" s="872" t="s">
        <v>453</v>
      </c>
      <c r="K20" s="747" t="s">
        <v>453</v>
      </c>
      <c r="L20" s="143"/>
      <c r="M20" s="143"/>
      <c r="N20" s="143"/>
      <c r="O20" s="144"/>
      <c r="P20" s="145"/>
      <c r="Q20" s="16"/>
      <c r="S20" s="102"/>
    </row>
    <row r="21" spans="2:19" ht="19.5" customHeight="1">
      <c r="B21" s="759" t="s">
        <v>458</v>
      </c>
      <c r="C21" s="761"/>
      <c r="D21" s="689"/>
      <c r="E21" s="689"/>
      <c r="F21" s="689"/>
      <c r="G21" s="689"/>
      <c r="H21" s="689"/>
      <c r="I21" s="689"/>
      <c r="J21" s="876" t="s">
        <v>453</v>
      </c>
      <c r="K21" s="773" t="s">
        <v>453</v>
      </c>
      <c r="L21" s="143"/>
      <c r="M21" s="143"/>
      <c r="N21" s="143"/>
      <c r="O21" s="144"/>
      <c r="P21" s="145"/>
      <c r="Q21" s="16"/>
      <c r="S21" s="102"/>
    </row>
    <row r="22" spans="2:19" ht="19.5" customHeight="1">
      <c r="B22" s="759" t="s">
        <v>72</v>
      </c>
      <c r="C22" s="771" t="s">
        <v>74</v>
      </c>
      <c r="D22" s="768"/>
      <c r="E22" s="768"/>
      <c r="F22" s="768"/>
      <c r="G22" s="768"/>
      <c r="H22" s="768"/>
      <c r="I22" s="768"/>
      <c r="J22" s="877" t="s">
        <v>453</v>
      </c>
      <c r="K22" s="770" t="s">
        <v>453</v>
      </c>
      <c r="L22" s="143"/>
      <c r="M22" s="143"/>
      <c r="N22" s="143"/>
      <c r="O22" s="144"/>
      <c r="P22" s="145"/>
      <c r="Q22" s="16"/>
      <c r="S22" s="102"/>
    </row>
    <row r="23" spans="2:19" ht="19.5" customHeight="1">
      <c r="B23" s="759" t="s">
        <v>75</v>
      </c>
      <c r="C23" s="662" t="s">
        <v>460</v>
      </c>
      <c r="D23" s="692"/>
      <c r="E23" s="692"/>
      <c r="F23" s="692"/>
      <c r="G23" s="692"/>
      <c r="H23" s="692"/>
      <c r="I23" s="692"/>
      <c r="J23" s="878" t="s">
        <v>5</v>
      </c>
      <c r="K23" s="752" t="s">
        <v>5</v>
      </c>
      <c r="L23" s="143"/>
      <c r="M23" s="143"/>
      <c r="N23" s="143"/>
      <c r="O23" s="144"/>
      <c r="P23" s="145"/>
      <c r="Q23" s="16"/>
      <c r="S23" s="102"/>
    </row>
    <row r="24" spans="2:19" ht="19.5" customHeight="1">
      <c r="B24" s="778"/>
      <c r="C24" s="668" t="s">
        <v>461</v>
      </c>
      <c r="D24" s="693"/>
      <c r="E24" s="693"/>
      <c r="F24" s="693"/>
      <c r="G24" s="693"/>
      <c r="H24" s="693"/>
      <c r="I24" s="693"/>
      <c r="J24" s="879" t="s">
        <v>5</v>
      </c>
      <c r="K24" s="763" t="s">
        <v>5</v>
      </c>
      <c r="L24" s="143"/>
      <c r="M24" s="143"/>
      <c r="N24" s="143"/>
      <c r="O24" s="144"/>
      <c r="P24" s="145"/>
      <c r="Q24" s="16"/>
      <c r="S24" s="102"/>
    </row>
    <row r="25" spans="2:19" ht="19.5" customHeight="1">
      <c r="B25" s="848" t="s">
        <v>79</v>
      </c>
      <c r="C25" s="843"/>
      <c r="D25" s="843"/>
      <c r="E25" s="843"/>
      <c r="F25" s="843"/>
      <c r="G25" s="843"/>
      <c r="H25" s="843"/>
      <c r="I25" s="843"/>
      <c r="J25" s="873"/>
      <c r="K25" s="844"/>
      <c r="L25" s="143"/>
      <c r="M25" s="143"/>
      <c r="N25" s="143"/>
      <c r="O25" s="144"/>
      <c r="P25" s="145"/>
      <c r="Q25" s="16"/>
      <c r="S25" s="102"/>
    </row>
    <row r="26" spans="2:19" ht="19.5" customHeight="1">
      <c r="B26" s="759" t="s">
        <v>80</v>
      </c>
      <c r="C26" s="849" t="s">
        <v>561</v>
      </c>
      <c r="D26" s="850"/>
      <c r="E26" s="687"/>
      <c r="F26" s="687"/>
      <c r="G26" s="687"/>
      <c r="H26" s="687"/>
      <c r="I26" s="687"/>
      <c r="J26" s="880" t="s">
        <v>562</v>
      </c>
      <c r="K26" s="757" t="s">
        <v>453</v>
      </c>
      <c r="L26" s="143"/>
      <c r="M26" s="143"/>
      <c r="N26" s="143"/>
      <c r="O26" s="144"/>
      <c r="P26" s="145"/>
      <c r="Q26" s="16"/>
      <c r="S26" s="102"/>
    </row>
    <row r="27" spans="2:19" ht="19.5" customHeight="1">
      <c r="B27" s="778"/>
      <c r="C27" s="669" t="s">
        <v>563</v>
      </c>
      <c r="D27" s="694"/>
      <c r="E27" s="694"/>
      <c r="F27" s="694"/>
      <c r="G27" s="694"/>
      <c r="H27" s="694"/>
      <c r="I27" s="694"/>
      <c r="J27" s="875" t="s">
        <v>453</v>
      </c>
      <c r="K27" s="757" t="s">
        <v>562</v>
      </c>
      <c r="L27" s="143"/>
      <c r="M27" s="143"/>
      <c r="N27" s="143"/>
      <c r="O27" s="144"/>
      <c r="P27" s="145"/>
      <c r="Q27" s="16"/>
      <c r="S27" s="102"/>
    </row>
    <row r="28" spans="2:19" ht="19.5" customHeight="1">
      <c r="B28" s="778"/>
      <c r="C28" s="851" t="s">
        <v>564</v>
      </c>
      <c r="D28" s="689"/>
      <c r="E28" s="689"/>
      <c r="F28" s="689"/>
      <c r="G28" s="689"/>
      <c r="H28" s="689"/>
      <c r="I28" s="689"/>
      <c r="J28" s="874" t="s">
        <v>453</v>
      </c>
      <c r="K28" s="845" t="s">
        <v>453</v>
      </c>
      <c r="L28" s="143"/>
      <c r="M28" s="143"/>
      <c r="N28" s="143"/>
      <c r="O28" s="144"/>
      <c r="P28" s="145"/>
      <c r="Q28" s="16"/>
      <c r="S28" s="102"/>
    </row>
    <row r="29" spans="2:19" ht="19.5" customHeight="1">
      <c r="B29" s="759" t="s">
        <v>81</v>
      </c>
      <c r="C29" s="852" t="s">
        <v>565</v>
      </c>
      <c r="D29" s="790"/>
      <c r="E29" s="790"/>
      <c r="F29" s="790"/>
      <c r="G29" s="790"/>
      <c r="H29" s="790"/>
      <c r="I29" s="790"/>
      <c r="J29" s="874" t="s">
        <v>453</v>
      </c>
      <c r="K29" s="845" t="s">
        <v>453</v>
      </c>
      <c r="L29" s="143"/>
      <c r="M29" s="143"/>
      <c r="N29" s="143"/>
      <c r="O29" s="144"/>
      <c r="P29" s="145"/>
      <c r="Q29" s="16"/>
      <c r="S29" s="102"/>
    </row>
    <row r="30" spans="2:19" ht="19.5" customHeight="1">
      <c r="B30" s="684" t="s">
        <v>183</v>
      </c>
      <c r="C30" s="667" t="s">
        <v>184</v>
      </c>
      <c r="D30" s="761"/>
      <c r="E30" s="761"/>
      <c r="F30" s="761"/>
      <c r="G30" s="761"/>
      <c r="H30" s="761"/>
      <c r="I30" s="761"/>
      <c r="J30" s="872" t="s">
        <v>453</v>
      </c>
      <c r="K30" s="747" t="s">
        <v>453</v>
      </c>
      <c r="L30" s="143"/>
      <c r="M30" s="143"/>
      <c r="N30" s="143"/>
      <c r="O30" s="144"/>
      <c r="P30" s="145"/>
      <c r="Q30" s="16"/>
      <c r="S30" s="102"/>
    </row>
    <row r="31" spans="2:19" ht="19.5" customHeight="1">
      <c r="B31" s="678" t="s">
        <v>465</v>
      </c>
      <c r="C31" s="661" t="s">
        <v>466</v>
      </c>
      <c r="D31" s="790"/>
      <c r="E31" s="790"/>
      <c r="F31" s="790"/>
      <c r="G31" s="790"/>
      <c r="H31" s="790"/>
      <c r="I31" s="790"/>
      <c r="J31" s="874" t="s">
        <v>453</v>
      </c>
      <c r="K31" s="845" t="s">
        <v>453</v>
      </c>
      <c r="L31" s="143"/>
      <c r="M31" s="143"/>
      <c r="N31" s="143"/>
      <c r="O31" s="144"/>
      <c r="P31" s="145"/>
      <c r="Q31" s="16"/>
      <c r="S31" s="102"/>
    </row>
    <row r="32" spans="2:19" ht="19.5" customHeight="1">
      <c r="B32" s="782" t="s">
        <v>566</v>
      </c>
      <c r="C32" s="662" t="s">
        <v>466</v>
      </c>
      <c r="D32" s="692"/>
      <c r="E32" s="692"/>
      <c r="F32" s="692"/>
      <c r="G32" s="692"/>
      <c r="H32" s="692"/>
      <c r="I32" s="692"/>
      <c r="J32" s="878" t="s">
        <v>453</v>
      </c>
      <c r="K32" s="752" t="s">
        <v>453</v>
      </c>
      <c r="L32" s="143"/>
      <c r="M32" s="143"/>
      <c r="N32" s="143"/>
      <c r="O32" s="144"/>
      <c r="P32" s="145"/>
      <c r="Q32" s="16"/>
      <c r="S32" s="102"/>
    </row>
    <row r="33" spans="2:19" ht="19.5" customHeight="1">
      <c r="B33" s="759" t="s">
        <v>22</v>
      </c>
      <c r="C33" s="662" t="s">
        <v>199</v>
      </c>
      <c r="D33" s="692"/>
      <c r="E33" s="692"/>
      <c r="F33" s="692"/>
      <c r="G33" s="692"/>
      <c r="H33" s="692"/>
      <c r="I33" s="692"/>
      <c r="J33" s="878" t="s">
        <v>453</v>
      </c>
      <c r="K33" s="752" t="s">
        <v>453</v>
      </c>
      <c r="L33" s="143"/>
      <c r="M33" s="143"/>
      <c r="N33" s="143"/>
      <c r="O33" s="144"/>
      <c r="P33" s="145"/>
      <c r="Q33" s="16"/>
      <c r="S33" s="102"/>
    </row>
    <row r="34" spans="2:19" ht="19.5" customHeight="1">
      <c r="B34" s="774"/>
      <c r="C34" s="661" t="s">
        <v>23</v>
      </c>
      <c r="D34" s="790"/>
      <c r="E34" s="790"/>
      <c r="F34" s="790"/>
      <c r="G34" s="790"/>
      <c r="H34" s="790"/>
      <c r="I34" s="790"/>
      <c r="J34" s="874" t="s">
        <v>453</v>
      </c>
      <c r="K34" s="845" t="s">
        <v>453</v>
      </c>
      <c r="L34" s="143"/>
      <c r="M34" s="143"/>
      <c r="N34" s="143"/>
      <c r="O34" s="144"/>
      <c r="P34" s="145"/>
      <c r="Q34" s="16"/>
      <c r="S34" s="102"/>
    </row>
    <row r="35" spans="2:19" ht="19.5" customHeight="1">
      <c r="B35" s="759" t="s">
        <v>290</v>
      </c>
      <c r="C35" s="672" t="s">
        <v>567</v>
      </c>
      <c r="D35" s="697"/>
      <c r="E35" s="697"/>
      <c r="F35" s="697"/>
      <c r="G35" s="697"/>
      <c r="H35" s="697"/>
      <c r="I35" s="697"/>
      <c r="J35" s="879" t="s">
        <v>453</v>
      </c>
      <c r="K35" s="763" t="s">
        <v>453</v>
      </c>
      <c r="L35" s="143"/>
      <c r="M35" s="143"/>
      <c r="N35" s="143"/>
      <c r="O35" s="144"/>
      <c r="P35" s="145"/>
      <c r="Q35" s="16"/>
      <c r="S35" s="102"/>
    </row>
    <row r="36" spans="2:19" ht="19.5" customHeight="1">
      <c r="B36" s="684" t="s">
        <v>9</v>
      </c>
      <c r="C36" s="761"/>
      <c r="D36" s="761"/>
      <c r="E36" s="761"/>
      <c r="F36" s="761"/>
      <c r="G36" s="761"/>
      <c r="H36" s="761"/>
      <c r="I36" s="761"/>
      <c r="J36" s="872" t="s">
        <v>453</v>
      </c>
      <c r="K36" s="747" t="s">
        <v>453</v>
      </c>
      <c r="L36" s="143"/>
      <c r="M36" s="143"/>
      <c r="N36" s="143"/>
      <c r="O36" s="144"/>
      <c r="P36" s="145"/>
      <c r="Q36" s="16"/>
      <c r="S36" s="102"/>
    </row>
    <row r="37" spans="2:19" ht="19.5" customHeight="1">
      <c r="B37" s="759" t="s">
        <v>83</v>
      </c>
      <c r="C37" s="705" t="s">
        <v>84</v>
      </c>
      <c r="D37" s="691"/>
      <c r="E37" s="691"/>
      <c r="F37" s="691"/>
      <c r="G37" s="691"/>
      <c r="H37" s="691"/>
      <c r="I37" s="691"/>
      <c r="J37" s="881" t="s">
        <v>5</v>
      </c>
      <c r="K37" s="785" t="s">
        <v>5</v>
      </c>
      <c r="L37" s="143"/>
      <c r="M37" s="143"/>
      <c r="N37" s="143"/>
      <c r="O37" s="144"/>
      <c r="P37" s="145"/>
      <c r="Q37" s="16"/>
      <c r="S37" s="102"/>
    </row>
    <row r="38" spans="2:19" ht="19.5" customHeight="1">
      <c r="B38" s="759" t="s">
        <v>85</v>
      </c>
      <c r="C38" s="662" t="s">
        <v>469</v>
      </c>
      <c r="D38" s="692"/>
      <c r="E38" s="692"/>
      <c r="F38" s="692"/>
      <c r="G38" s="692"/>
      <c r="H38" s="692"/>
      <c r="I38" s="692"/>
      <c r="J38" s="878" t="s">
        <v>453</v>
      </c>
      <c r="K38" s="752" t="s">
        <v>453</v>
      </c>
      <c r="L38" s="143"/>
      <c r="M38" s="143"/>
      <c r="N38" s="143"/>
      <c r="O38" s="144"/>
      <c r="P38" s="145"/>
      <c r="Q38" s="16"/>
      <c r="S38" s="102"/>
    </row>
    <row r="39" spans="2:19" ht="19.5" customHeight="1">
      <c r="B39" s="778"/>
      <c r="C39" s="661" t="s">
        <v>86</v>
      </c>
      <c r="D39" s="790"/>
      <c r="E39" s="790"/>
      <c r="F39" s="790"/>
      <c r="G39" s="790"/>
      <c r="H39" s="790"/>
      <c r="I39" s="790"/>
      <c r="J39" s="874" t="s">
        <v>453</v>
      </c>
      <c r="K39" s="845" t="s">
        <v>453</v>
      </c>
      <c r="L39" s="143"/>
      <c r="M39" s="143"/>
      <c r="N39" s="143"/>
      <c r="O39" s="144"/>
      <c r="P39" s="145"/>
      <c r="Q39" s="16"/>
      <c r="S39" s="102"/>
    </row>
    <row r="40" spans="2:19" ht="19.5" customHeight="1">
      <c r="B40" s="684" t="s">
        <v>186</v>
      </c>
      <c r="C40" s="761"/>
      <c r="D40" s="691"/>
      <c r="E40" s="691"/>
      <c r="F40" s="691"/>
      <c r="G40" s="691"/>
      <c r="H40" s="691"/>
      <c r="I40" s="691"/>
      <c r="J40" s="881" t="s">
        <v>453</v>
      </c>
      <c r="K40" s="785" t="s">
        <v>453</v>
      </c>
      <c r="L40" s="143"/>
      <c r="M40" s="143"/>
      <c r="N40" s="143"/>
      <c r="O40" s="144"/>
      <c r="P40" s="145"/>
      <c r="Q40" s="16"/>
      <c r="S40" s="102"/>
    </row>
    <row r="41" spans="2:19" ht="19.5" customHeight="1">
      <c r="B41" s="774" t="s">
        <v>470</v>
      </c>
      <c r="C41" s="689"/>
      <c r="D41" s="761"/>
      <c r="E41" s="761"/>
      <c r="F41" s="761"/>
      <c r="G41" s="761"/>
      <c r="H41" s="761"/>
      <c r="I41" s="761"/>
      <c r="J41" s="872" t="s">
        <v>453</v>
      </c>
      <c r="K41" s="747" t="s">
        <v>453</v>
      </c>
      <c r="L41" s="143"/>
      <c r="M41" s="143"/>
      <c r="N41" s="143"/>
      <c r="O41" s="144"/>
      <c r="P41" s="145"/>
      <c r="Q41" s="16"/>
      <c r="S41" s="102"/>
    </row>
    <row r="42" spans="2:19" ht="19.5" customHeight="1">
      <c r="B42" s="684" t="s">
        <v>87</v>
      </c>
      <c r="C42" s="761"/>
      <c r="D42" s="761"/>
      <c r="E42" s="761"/>
      <c r="F42" s="761"/>
      <c r="G42" s="761"/>
      <c r="H42" s="761"/>
      <c r="I42" s="761"/>
      <c r="J42" s="872" t="s">
        <v>453</v>
      </c>
      <c r="K42" s="747" t="s">
        <v>453</v>
      </c>
      <c r="L42" s="143"/>
      <c r="M42" s="143"/>
      <c r="N42" s="143"/>
      <c r="O42" s="144"/>
      <c r="P42" s="145"/>
      <c r="Q42" s="16"/>
      <c r="S42" s="102"/>
    </row>
    <row r="43" spans="2:19" ht="19.5" customHeight="1">
      <c r="B43" s="759" t="s">
        <v>24</v>
      </c>
      <c r="C43" s="668" t="s">
        <v>74</v>
      </c>
      <c r="D43" s="693"/>
      <c r="E43" s="693"/>
      <c r="F43" s="693"/>
      <c r="G43" s="693"/>
      <c r="H43" s="693"/>
      <c r="I43" s="693"/>
      <c r="J43" s="879" t="s">
        <v>5</v>
      </c>
      <c r="K43" s="763" t="s">
        <v>5</v>
      </c>
      <c r="L43" s="143"/>
      <c r="M43" s="143"/>
      <c r="N43" s="143"/>
      <c r="O43" s="144"/>
      <c r="P43" s="145"/>
      <c r="Q43" s="16"/>
      <c r="S43" s="102"/>
    </row>
    <row r="44" spans="2:19" ht="19.5" customHeight="1">
      <c r="B44" s="778"/>
      <c r="C44" s="668" t="s">
        <v>88</v>
      </c>
      <c r="D44" s="693"/>
      <c r="E44" s="693"/>
      <c r="F44" s="693"/>
      <c r="G44" s="693"/>
      <c r="H44" s="693"/>
      <c r="I44" s="693"/>
      <c r="J44" s="879" t="s">
        <v>5</v>
      </c>
      <c r="K44" s="763" t="s">
        <v>5</v>
      </c>
      <c r="L44" s="143"/>
      <c r="M44" s="143"/>
      <c r="N44" s="143"/>
      <c r="O44" s="144"/>
      <c r="P44" s="145"/>
      <c r="Q44" s="16"/>
      <c r="S44" s="102"/>
    </row>
    <row r="45" spans="2:19" ht="19.5" customHeight="1">
      <c r="B45" s="778"/>
      <c r="C45" s="668" t="s">
        <v>471</v>
      </c>
      <c r="D45" s="693"/>
      <c r="E45" s="693"/>
      <c r="F45" s="693"/>
      <c r="G45" s="693"/>
      <c r="H45" s="693"/>
      <c r="I45" s="693"/>
      <c r="J45" s="879" t="s">
        <v>453</v>
      </c>
      <c r="K45" s="763" t="s">
        <v>453</v>
      </c>
      <c r="L45" s="143"/>
      <c r="M45" s="143"/>
      <c r="N45" s="143"/>
      <c r="O45" s="144"/>
      <c r="P45" s="145"/>
      <c r="Q45" s="16"/>
      <c r="S45" s="102"/>
    </row>
    <row r="46" spans="2:19" ht="19.5" customHeight="1">
      <c r="B46" s="778"/>
      <c r="C46" s="669" t="s">
        <v>90</v>
      </c>
      <c r="D46" s="694"/>
      <c r="E46" s="694"/>
      <c r="F46" s="694"/>
      <c r="G46" s="694"/>
      <c r="H46" s="694"/>
      <c r="I46" s="694"/>
      <c r="J46" s="875" t="s">
        <v>5</v>
      </c>
      <c r="K46" s="776" t="s">
        <v>5</v>
      </c>
      <c r="L46" s="143"/>
      <c r="M46" s="143"/>
      <c r="N46" s="143"/>
      <c r="O46" s="144"/>
      <c r="P46" s="145"/>
      <c r="Q46" s="16"/>
      <c r="S46" s="102"/>
    </row>
    <row r="47" spans="2:19" ht="19.5" customHeight="1">
      <c r="B47" s="778"/>
      <c r="C47" s="849" t="s">
        <v>91</v>
      </c>
      <c r="D47" s="853"/>
      <c r="E47" s="853"/>
      <c r="F47" s="853"/>
      <c r="G47" s="853"/>
      <c r="H47" s="853"/>
      <c r="I47" s="853"/>
      <c r="J47" s="880" t="s">
        <v>453</v>
      </c>
      <c r="K47" s="757" t="s">
        <v>453</v>
      </c>
      <c r="L47" s="143"/>
      <c r="M47" s="143"/>
      <c r="N47" s="143"/>
      <c r="O47" s="144"/>
      <c r="P47" s="145"/>
      <c r="Q47" s="16"/>
      <c r="S47" s="102"/>
    </row>
    <row r="48" spans="2:19" ht="19.5" customHeight="1">
      <c r="B48" s="778"/>
      <c r="C48" s="670" t="s">
        <v>472</v>
      </c>
      <c r="D48" s="854"/>
      <c r="E48" s="854"/>
      <c r="F48" s="854"/>
      <c r="G48" s="854"/>
      <c r="H48" s="854"/>
      <c r="I48" s="854"/>
      <c r="J48" s="882" t="s">
        <v>562</v>
      </c>
      <c r="K48" s="855" t="s">
        <v>453</v>
      </c>
      <c r="L48" s="143"/>
      <c r="M48" s="143"/>
      <c r="N48" s="143"/>
      <c r="O48" s="144"/>
      <c r="P48" s="145"/>
      <c r="Q48" s="16"/>
      <c r="S48" s="102"/>
    </row>
    <row r="49" spans="2:19" ht="19.5" customHeight="1">
      <c r="B49" s="759" t="s">
        <v>187</v>
      </c>
      <c r="C49" s="771" t="s">
        <v>246</v>
      </c>
      <c r="D49" s="768"/>
      <c r="E49" s="768"/>
      <c r="F49" s="768"/>
      <c r="G49" s="768"/>
      <c r="H49" s="768"/>
      <c r="I49" s="768"/>
      <c r="J49" s="877" t="s">
        <v>453</v>
      </c>
      <c r="K49" s="770" t="s">
        <v>453</v>
      </c>
      <c r="L49" s="143"/>
      <c r="M49" s="143"/>
      <c r="N49" s="143"/>
      <c r="O49" s="144"/>
      <c r="P49" s="145"/>
      <c r="Q49" s="16"/>
      <c r="S49" s="102"/>
    </row>
    <row r="50" spans="2:19" ht="19.5" customHeight="1">
      <c r="B50" s="847" t="s">
        <v>94</v>
      </c>
      <c r="C50" s="843"/>
      <c r="D50" s="843"/>
      <c r="E50" s="843"/>
      <c r="F50" s="843"/>
      <c r="G50" s="843"/>
      <c r="H50" s="843"/>
      <c r="I50" s="843"/>
      <c r="J50" s="873"/>
      <c r="K50" s="844"/>
      <c r="L50" s="143"/>
      <c r="M50" s="143"/>
      <c r="N50" s="143"/>
      <c r="O50" s="144"/>
      <c r="P50" s="145"/>
      <c r="Q50" s="16"/>
      <c r="S50" s="102"/>
    </row>
    <row r="51" spans="2:19" ht="19.5" customHeight="1">
      <c r="B51" s="759" t="s">
        <v>37</v>
      </c>
      <c r="C51" s="671" t="s">
        <v>96</v>
      </c>
      <c r="D51" s="696"/>
      <c r="E51" s="696"/>
      <c r="F51" s="696"/>
      <c r="G51" s="696"/>
      <c r="H51" s="696"/>
      <c r="I51" s="696"/>
      <c r="J51" s="883" t="s">
        <v>5</v>
      </c>
      <c r="K51" s="767" t="s">
        <v>5</v>
      </c>
      <c r="L51" s="143"/>
      <c r="M51" s="143"/>
      <c r="N51" s="143"/>
      <c r="O51" s="144"/>
      <c r="P51" s="145"/>
      <c r="Q51" s="16"/>
      <c r="S51" s="102"/>
    </row>
    <row r="52" spans="2:19" ht="19.5" customHeight="1">
      <c r="B52" s="778"/>
      <c r="C52" s="671" t="s">
        <v>473</v>
      </c>
      <c r="D52" s="696"/>
      <c r="E52" s="696"/>
      <c r="F52" s="696"/>
      <c r="G52" s="696"/>
      <c r="H52" s="696"/>
      <c r="I52" s="696"/>
      <c r="J52" s="883" t="s">
        <v>5</v>
      </c>
      <c r="K52" s="767" t="s">
        <v>5</v>
      </c>
      <c r="L52" s="143"/>
      <c r="M52" s="143"/>
      <c r="N52" s="143"/>
      <c r="O52" s="144"/>
      <c r="P52" s="145"/>
      <c r="Q52" s="16"/>
      <c r="S52" s="102"/>
    </row>
    <row r="53" spans="2:19" ht="19.5" customHeight="1">
      <c r="B53" s="778"/>
      <c r="C53" s="668" t="s">
        <v>97</v>
      </c>
      <c r="D53" s="696"/>
      <c r="E53" s="696"/>
      <c r="F53" s="696"/>
      <c r="G53" s="696"/>
      <c r="H53" s="696"/>
      <c r="I53" s="696"/>
      <c r="J53" s="883" t="s">
        <v>5</v>
      </c>
      <c r="K53" s="767" t="s">
        <v>5</v>
      </c>
      <c r="L53" s="143"/>
      <c r="M53" s="143"/>
      <c r="N53" s="143"/>
      <c r="O53" s="144"/>
      <c r="P53" s="145"/>
      <c r="Q53" s="16"/>
      <c r="S53" s="102"/>
    </row>
    <row r="54" spans="2:19" ht="19.5" customHeight="1">
      <c r="B54" s="778"/>
      <c r="C54" s="672" t="s">
        <v>98</v>
      </c>
      <c r="D54" s="768"/>
      <c r="E54" s="768"/>
      <c r="F54" s="768"/>
      <c r="G54" s="768"/>
      <c r="H54" s="768"/>
      <c r="I54" s="768"/>
      <c r="J54" s="877" t="s">
        <v>5</v>
      </c>
      <c r="K54" s="770" t="s">
        <v>5</v>
      </c>
      <c r="L54" s="143"/>
      <c r="M54" s="143"/>
      <c r="N54" s="143"/>
      <c r="O54" s="144"/>
      <c r="P54" s="145"/>
      <c r="Q54" s="16"/>
      <c r="S54" s="102"/>
    </row>
    <row r="55" spans="2:19" ht="19.5" customHeight="1">
      <c r="B55" s="778"/>
      <c r="C55" s="670" t="s">
        <v>200</v>
      </c>
      <c r="D55" s="854"/>
      <c r="E55" s="854"/>
      <c r="F55" s="854"/>
      <c r="G55" s="854"/>
      <c r="H55" s="854"/>
      <c r="I55" s="854"/>
      <c r="J55" s="882" t="s">
        <v>453</v>
      </c>
      <c r="K55" s="855" t="s">
        <v>453</v>
      </c>
      <c r="L55" s="143"/>
      <c r="M55" s="143"/>
      <c r="N55" s="143"/>
      <c r="O55" s="144"/>
      <c r="P55" s="145"/>
      <c r="Q55" s="16"/>
      <c r="S55" s="102"/>
    </row>
    <row r="56" spans="2:19" ht="19.5" customHeight="1">
      <c r="B56" s="782" t="s">
        <v>99</v>
      </c>
      <c r="C56" s="696" t="s">
        <v>475</v>
      </c>
      <c r="D56" s="696"/>
      <c r="E56" s="696"/>
      <c r="F56" s="696"/>
      <c r="G56" s="696"/>
      <c r="H56" s="696"/>
      <c r="I56" s="696"/>
      <c r="J56" s="883" t="s">
        <v>453</v>
      </c>
      <c r="K56" s="767" t="s">
        <v>453</v>
      </c>
      <c r="L56" s="143"/>
      <c r="M56" s="143"/>
      <c r="N56" s="143"/>
      <c r="O56" s="144"/>
      <c r="P56" s="145"/>
      <c r="Q56" s="16"/>
      <c r="S56" s="102"/>
    </row>
    <row r="57" spans="2:19" ht="19.5" customHeight="1">
      <c r="B57" s="783"/>
      <c r="C57" s="668" t="s">
        <v>229</v>
      </c>
      <c r="D57" s="696"/>
      <c r="E57" s="696"/>
      <c r="F57" s="696"/>
      <c r="G57" s="696"/>
      <c r="H57" s="696"/>
      <c r="I57" s="696"/>
      <c r="J57" s="883" t="s">
        <v>5</v>
      </c>
      <c r="K57" s="767" t="s">
        <v>5</v>
      </c>
      <c r="L57" s="143"/>
      <c r="M57" s="143"/>
      <c r="N57" s="143"/>
      <c r="O57" s="144"/>
      <c r="P57" s="145"/>
      <c r="Q57" s="16"/>
      <c r="S57" s="102"/>
    </row>
    <row r="58" spans="2:19" ht="19.5" customHeight="1">
      <c r="B58" s="783"/>
      <c r="C58" s="237" t="s">
        <v>100</v>
      </c>
      <c r="D58" s="693"/>
      <c r="E58" s="693"/>
      <c r="F58" s="693"/>
      <c r="G58" s="693"/>
      <c r="H58" s="693"/>
      <c r="I58" s="693"/>
      <c r="J58" s="879" t="s">
        <v>5</v>
      </c>
      <c r="K58" s="763" t="s">
        <v>5</v>
      </c>
      <c r="L58" s="143"/>
      <c r="M58" s="143"/>
      <c r="N58" s="143"/>
      <c r="O58" s="144"/>
      <c r="P58" s="145"/>
      <c r="Q58" s="16"/>
      <c r="S58" s="102"/>
    </row>
    <row r="59" spans="2:19" ht="19.5" customHeight="1">
      <c r="B59" s="783"/>
      <c r="C59" s="237" t="s">
        <v>343</v>
      </c>
      <c r="D59" s="693"/>
      <c r="E59" s="693"/>
      <c r="F59" s="693"/>
      <c r="G59" s="693"/>
      <c r="H59" s="693"/>
      <c r="I59" s="693"/>
      <c r="J59" s="879" t="s">
        <v>5</v>
      </c>
      <c r="K59" s="763" t="s">
        <v>5</v>
      </c>
      <c r="L59" s="143"/>
      <c r="M59" s="143"/>
      <c r="N59" s="143"/>
      <c r="O59" s="144"/>
      <c r="P59" s="145"/>
      <c r="Q59" s="16"/>
      <c r="S59" s="102"/>
    </row>
    <row r="60" spans="2:19" ht="19.5" customHeight="1">
      <c r="B60" s="783"/>
      <c r="C60" s="237" t="s">
        <v>102</v>
      </c>
      <c r="D60" s="693"/>
      <c r="E60" s="693"/>
      <c r="F60" s="693"/>
      <c r="G60" s="693"/>
      <c r="H60" s="693"/>
      <c r="I60" s="693"/>
      <c r="J60" s="879" t="s">
        <v>5</v>
      </c>
      <c r="K60" s="763" t="s">
        <v>5</v>
      </c>
      <c r="L60" s="143"/>
      <c r="M60" s="143"/>
      <c r="N60" s="143"/>
      <c r="O60" s="144"/>
      <c r="P60" s="145"/>
      <c r="Q60" s="16"/>
      <c r="S60" s="102"/>
    </row>
    <row r="61" spans="2:19" ht="19.5" customHeight="1">
      <c r="B61" s="778"/>
      <c r="C61" s="237" t="s">
        <v>103</v>
      </c>
      <c r="D61" s="693"/>
      <c r="E61" s="693"/>
      <c r="F61" s="693"/>
      <c r="G61" s="693"/>
      <c r="H61" s="693"/>
      <c r="I61" s="693"/>
      <c r="J61" s="879" t="s">
        <v>5</v>
      </c>
      <c r="K61" s="763" t="s">
        <v>5</v>
      </c>
      <c r="L61" s="143"/>
      <c r="M61" s="143"/>
      <c r="N61" s="143"/>
      <c r="O61" s="144"/>
      <c r="P61" s="145"/>
      <c r="Q61" s="16"/>
      <c r="S61" s="102"/>
    </row>
    <row r="62" spans="2:19" ht="19.5" customHeight="1">
      <c r="B62" s="778"/>
      <c r="C62" s="237" t="s">
        <v>476</v>
      </c>
      <c r="D62" s="693"/>
      <c r="E62" s="693"/>
      <c r="F62" s="693"/>
      <c r="G62" s="693"/>
      <c r="H62" s="693"/>
      <c r="I62" s="693"/>
      <c r="J62" s="879" t="s">
        <v>5</v>
      </c>
      <c r="K62" s="763" t="s">
        <v>5</v>
      </c>
      <c r="L62" s="143"/>
      <c r="M62" s="143"/>
      <c r="N62" s="143"/>
      <c r="O62" s="144"/>
      <c r="P62" s="145"/>
      <c r="Q62" s="16"/>
      <c r="S62" s="102"/>
    </row>
    <row r="63" spans="2:19" ht="19.5" customHeight="1">
      <c r="B63" s="783"/>
      <c r="C63" s="798" t="s">
        <v>477</v>
      </c>
      <c r="D63" s="693"/>
      <c r="E63" s="693"/>
      <c r="F63" s="693"/>
      <c r="G63" s="693"/>
      <c r="H63" s="693"/>
      <c r="I63" s="693"/>
      <c r="J63" s="879" t="s">
        <v>5</v>
      </c>
      <c r="K63" s="763" t="s">
        <v>5</v>
      </c>
      <c r="L63" s="143"/>
      <c r="M63" s="143"/>
      <c r="N63" s="143"/>
      <c r="O63" s="144"/>
      <c r="P63" s="145"/>
      <c r="Q63" s="16"/>
      <c r="S63" s="102"/>
    </row>
    <row r="64" spans="2:19" ht="19.5" customHeight="1">
      <c r="B64" s="783"/>
      <c r="C64" s="237" t="s">
        <v>478</v>
      </c>
      <c r="D64" s="696"/>
      <c r="E64" s="696"/>
      <c r="F64" s="696"/>
      <c r="G64" s="696"/>
      <c r="H64" s="696"/>
      <c r="I64" s="696"/>
      <c r="J64" s="883" t="s">
        <v>5</v>
      </c>
      <c r="K64" s="767" t="s">
        <v>5</v>
      </c>
      <c r="L64" s="143"/>
      <c r="M64" s="143"/>
      <c r="N64" s="143"/>
      <c r="O64" s="144"/>
      <c r="P64" s="145"/>
      <c r="Q64" s="16"/>
      <c r="S64" s="102"/>
    </row>
    <row r="65" spans="2:19" ht="19.5" customHeight="1">
      <c r="B65" s="783"/>
      <c r="C65" s="237" t="s">
        <v>481</v>
      </c>
      <c r="D65" s="696"/>
      <c r="E65" s="696"/>
      <c r="F65" s="696"/>
      <c r="G65" s="696"/>
      <c r="H65" s="696"/>
      <c r="I65" s="696"/>
      <c r="J65" s="883" t="s">
        <v>5</v>
      </c>
      <c r="K65" s="767" t="s">
        <v>5</v>
      </c>
      <c r="L65" s="143"/>
      <c r="M65" s="143"/>
      <c r="N65" s="143"/>
      <c r="O65" s="144"/>
      <c r="P65" s="145"/>
      <c r="Q65" s="16"/>
      <c r="S65" s="102"/>
    </row>
    <row r="66" spans="2:19" ht="19.5" customHeight="1">
      <c r="B66" s="784"/>
      <c r="C66" s="798" t="s">
        <v>482</v>
      </c>
      <c r="D66" s="768"/>
      <c r="E66" s="768"/>
      <c r="F66" s="768"/>
      <c r="G66" s="768"/>
      <c r="H66" s="768"/>
      <c r="I66" s="768"/>
      <c r="J66" s="877" t="s">
        <v>5</v>
      </c>
      <c r="K66" s="770" t="s">
        <v>5</v>
      </c>
      <c r="L66" s="143"/>
      <c r="M66" s="143"/>
      <c r="N66" s="143"/>
      <c r="O66" s="144"/>
      <c r="P66" s="145"/>
      <c r="Q66" s="16"/>
      <c r="S66" s="102"/>
    </row>
    <row r="67" spans="2:19" ht="19.5" customHeight="1">
      <c r="B67" s="711" t="s">
        <v>568</v>
      </c>
      <c r="C67" s="761"/>
      <c r="D67" s="761"/>
      <c r="E67" s="761"/>
      <c r="F67" s="761"/>
      <c r="G67" s="761"/>
      <c r="H67" s="761"/>
      <c r="I67" s="761"/>
      <c r="J67" s="872" t="s">
        <v>453</v>
      </c>
      <c r="K67" s="747" t="s">
        <v>453</v>
      </c>
      <c r="L67" s="143"/>
      <c r="M67" s="143"/>
      <c r="N67" s="143"/>
      <c r="O67" s="144"/>
      <c r="P67" s="145"/>
      <c r="Q67" s="16"/>
      <c r="S67" s="102"/>
    </row>
    <row r="68" spans="2:19" ht="19.5" customHeight="1">
      <c r="B68" s="778" t="s">
        <v>107</v>
      </c>
      <c r="C68" s="661" t="s">
        <v>108</v>
      </c>
      <c r="D68" s="790"/>
      <c r="E68" s="790"/>
      <c r="F68" s="790"/>
      <c r="G68" s="790"/>
      <c r="H68" s="790"/>
      <c r="I68" s="790"/>
      <c r="J68" s="874" t="s">
        <v>5</v>
      </c>
      <c r="K68" s="845" t="s">
        <v>5</v>
      </c>
      <c r="L68" s="143"/>
      <c r="M68" s="143"/>
      <c r="N68" s="143"/>
      <c r="O68" s="144"/>
      <c r="P68" s="145"/>
      <c r="Q68" s="16"/>
      <c r="S68" s="102"/>
    </row>
    <row r="69" spans="2:19" ht="19.5" customHeight="1">
      <c r="B69" s="782" t="s">
        <v>109</v>
      </c>
      <c r="C69" s="661" t="s">
        <v>108</v>
      </c>
      <c r="D69" s="689"/>
      <c r="E69" s="689"/>
      <c r="F69" s="689"/>
      <c r="G69" s="689"/>
      <c r="H69" s="689"/>
      <c r="I69" s="689"/>
      <c r="J69" s="876" t="s">
        <v>5</v>
      </c>
      <c r="K69" s="773" t="s">
        <v>5</v>
      </c>
      <c r="L69" s="143"/>
      <c r="M69" s="143"/>
      <c r="N69" s="143"/>
      <c r="O69" s="144"/>
      <c r="P69" s="145"/>
      <c r="Q69" s="16"/>
      <c r="S69" s="102"/>
    </row>
    <row r="70" spans="2:19" ht="19.5" customHeight="1">
      <c r="B70" s="782" t="s">
        <v>344</v>
      </c>
      <c r="C70" s="661" t="s">
        <v>108</v>
      </c>
      <c r="D70" s="689"/>
      <c r="E70" s="689"/>
      <c r="F70" s="689"/>
      <c r="G70" s="689"/>
      <c r="H70" s="689"/>
      <c r="I70" s="689"/>
      <c r="J70" s="876" t="s">
        <v>5</v>
      </c>
      <c r="K70" s="773" t="s">
        <v>5</v>
      </c>
      <c r="L70" s="143"/>
      <c r="M70" s="143"/>
      <c r="N70" s="143"/>
      <c r="O70" s="144"/>
      <c r="P70" s="145"/>
      <c r="Q70" s="16"/>
      <c r="S70" s="102"/>
    </row>
    <row r="71" spans="2:19" ht="19.5" customHeight="1">
      <c r="B71" s="759" t="s">
        <v>311</v>
      </c>
      <c r="C71" s="771" t="s">
        <v>524</v>
      </c>
      <c r="D71" s="761"/>
      <c r="E71" s="761"/>
      <c r="F71" s="761"/>
      <c r="G71" s="761"/>
      <c r="H71" s="761"/>
      <c r="I71" s="761"/>
      <c r="J71" s="872" t="s">
        <v>5</v>
      </c>
      <c r="K71" s="747" t="s">
        <v>5</v>
      </c>
      <c r="L71" s="143"/>
      <c r="M71" s="143"/>
      <c r="N71" s="143"/>
      <c r="O71" s="144"/>
      <c r="P71" s="145"/>
      <c r="Q71" s="16"/>
      <c r="S71" s="102"/>
    </row>
    <row r="72" spans="2:19" ht="19.5" customHeight="1">
      <c r="B72" s="759" t="s">
        <v>484</v>
      </c>
      <c r="C72" s="705" t="s">
        <v>569</v>
      </c>
      <c r="D72" s="768"/>
      <c r="E72" s="768"/>
      <c r="F72" s="768"/>
      <c r="G72" s="768"/>
      <c r="H72" s="768"/>
      <c r="I72" s="768"/>
      <c r="J72" s="877" t="s">
        <v>453</v>
      </c>
      <c r="K72" s="773" t="s">
        <v>453</v>
      </c>
      <c r="L72" s="143"/>
      <c r="M72" s="143"/>
      <c r="N72" s="143"/>
      <c r="O72" s="144"/>
      <c r="P72" s="145"/>
      <c r="Q72" s="16"/>
      <c r="S72" s="102"/>
    </row>
    <row r="73" spans="2:19" ht="19.5" customHeight="1">
      <c r="B73" s="684" t="s">
        <v>570</v>
      </c>
      <c r="C73" s="761"/>
      <c r="D73" s="761"/>
      <c r="E73" s="761"/>
      <c r="F73" s="761"/>
      <c r="G73" s="761"/>
      <c r="H73" s="761"/>
      <c r="I73" s="761"/>
      <c r="J73" s="872" t="s">
        <v>5</v>
      </c>
      <c r="K73" s="773" t="s">
        <v>5</v>
      </c>
      <c r="L73" s="143"/>
      <c r="M73" s="143"/>
      <c r="N73" s="143"/>
      <c r="O73" s="144"/>
      <c r="P73" s="145"/>
      <c r="Q73" s="16"/>
      <c r="S73" s="102"/>
    </row>
    <row r="74" spans="2:19" ht="19.5" customHeight="1">
      <c r="B74" s="1461" t="s">
        <v>0</v>
      </c>
      <c r="C74" s="1461"/>
      <c r="D74" s="1461"/>
      <c r="E74" s="1461"/>
      <c r="F74" s="1461"/>
      <c r="G74" s="1461"/>
      <c r="H74" s="1461"/>
      <c r="I74" s="1461"/>
      <c r="J74" s="1461"/>
      <c r="K74" s="1461"/>
      <c r="L74" s="143"/>
      <c r="M74" s="143"/>
      <c r="N74" s="143"/>
      <c r="O74" s="144"/>
      <c r="P74" s="145"/>
      <c r="Q74" s="16"/>
      <c r="S74" s="102"/>
    </row>
    <row r="75" spans="2:19" ht="19.5" customHeight="1">
      <c r="B75" s="847" t="s">
        <v>10</v>
      </c>
      <c r="C75" s="843"/>
      <c r="D75" s="843"/>
      <c r="E75" s="843"/>
      <c r="F75" s="843"/>
      <c r="G75" s="843"/>
      <c r="H75" s="843"/>
      <c r="I75" s="843"/>
      <c r="J75" s="873"/>
      <c r="K75" s="844"/>
      <c r="L75" s="143"/>
      <c r="M75" s="143"/>
      <c r="N75" s="143"/>
      <c r="O75" s="144"/>
      <c r="P75" s="145"/>
      <c r="Q75" s="16"/>
      <c r="S75" s="102"/>
    </row>
    <row r="76" spans="2:19" ht="19.5" customHeight="1">
      <c r="B76" s="759" t="s">
        <v>112</v>
      </c>
      <c r="C76" s="662" t="s">
        <v>113</v>
      </c>
      <c r="D76" s="692"/>
      <c r="E76" s="692"/>
      <c r="F76" s="692"/>
      <c r="G76" s="692"/>
      <c r="H76" s="692"/>
      <c r="I76" s="692"/>
      <c r="J76" s="878" t="s">
        <v>5</v>
      </c>
      <c r="K76" s="752" t="s">
        <v>5</v>
      </c>
      <c r="L76" s="143"/>
      <c r="M76" s="143"/>
      <c r="N76" s="143"/>
      <c r="O76" s="144"/>
      <c r="P76" s="145"/>
      <c r="Q76" s="16"/>
      <c r="S76" s="102"/>
    </row>
    <row r="77" spans="2:19" ht="19.5" customHeight="1">
      <c r="B77" s="774"/>
      <c r="C77" s="661" t="s">
        <v>114</v>
      </c>
      <c r="D77" s="790"/>
      <c r="E77" s="790"/>
      <c r="F77" s="790"/>
      <c r="G77" s="790"/>
      <c r="H77" s="790"/>
      <c r="I77" s="790"/>
      <c r="J77" s="874" t="s">
        <v>5</v>
      </c>
      <c r="K77" s="845" t="s">
        <v>5</v>
      </c>
      <c r="L77" s="143"/>
      <c r="M77" s="143"/>
      <c r="N77" s="143"/>
      <c r="O77" s="144"/>
      <c r="P77" s="145"/>
      <c r="Q77" s="16"/>
      <c r="S77" s="102"/>
    </row>
    <row r="78" spans="2:19" ht="19.5" customHeight="1">
      <c r="B78" s="759" t="s">
        <v>115</v>
      </c>
      <c r="C78" s="662" t="s">
        <v>116</v>
      </c>
      <c r="D78" s="692"/>
      <c r="E78" s="692"/>
      <c r="F78" s="692"/>
      <c r="G78" s="692"/>
      <c r="H78" s="692"/>
      <c r="I78" s="692"/>
      <c r="J78" s="878" t="s">
        <v>5</v>
      </c>
      <c r="K78" s="752" t="s">
        <v>5</v>
      </c>
      <c r="L78" s="143"/>
      <c r="M78" s="143"/>
      <c r="N78" s="143"/>
      <c r="O78" s="144"/>
      <c r="P78" s="145"/>
      <c r="Q78" s="16"/>
      <c r="S78" s="102"/>
    </row>
    <row r="79" spans="2:19" ht="19.5" customHeight="1">
      <c r="B79" s="759" t="s">
        <v>117</v>
      </c>
      <c r="C79" s="856" t="s">
        <v>118</v>
      </c>
      <c r="D79" s="761"/>
      <c r="E79" s="761"/>
      <c r="F79" s="761"/>
      <c r="G79" s="761"/>
      <c r="H79" s="761"/>
      <c r="I79" s="761"/>
      <c r="J79" s="872" t="s">
        <v>5</v>
      </c>
      <c r="K79" s="747" t="s">
        <v>5</v>
      </c>
      <c r="L79" s="143"/>
      <c r="M79" s="143"/>
      <c r="N79" s="143"/>
      <c r="O79" s="144"/>
      <c r="P79" s="145"/>
      <c r="Q79" s="16"/>
      <c r="S79" s="102"/>
    </row>
    <row r="80" spans="2:19" ht="19.5" customHeight="1">
      <c r="B80" s="684" t="s">
        <v>486</v>
      </c>
      <c r="C80" s="761"/>
      <c r="D80" s="689"/>
      <c r="E80" s="768"/>
      <c r="F80" s="768"/>
      <c r="G80" s="768"/>
      <c r="H80" s="768"/>
      <c r="I80" s="768"/>
      <c r="J80" s="878" t="s">
        <v>5</v>
      </c>
      <c r="K80" s="752" t="s">
        <v>5</v>
      </c>
      <c r="L80" s="143"/>
      <c r="M80" s="143"/>
      <c r="N80" s="143"/>
      <c r="O80" s="144"/>
      <c r="P80" s="145"/>
      <c r="Q80" s="16"/>
      <c r="S80" s="102"/>
    </row>
    <row r="81" spans="2:19" ht="19.5" customHeight="1">
      <c r="B81" s="759" t="s">
        <v>571</v>
      </c>
      <c r="C81" s="662" t="s">
        <v>572</v>
      </c>
      <c r="D81" s="692"/>
      <c r="E81" s="692"/>
      <c r="F81" s="692"/>
      <c r="G81" s="692"/>
      <c r="H81" s="692"/>
      <c r="I81" s="692"/>
      <c r="J81" s="878" t="s">
        <v>453</v>
      </c>
      <c r="K81" s="752" t="s">
        <v>453</v>
      </c>
      <c r="L81" s="143"/>
      <c r="M81" s="143"/>
      <c r="N81" s="143"/>
      <c r="O81" s="144"/>
      <c r="P81" s="145"/>
      <c r="Q81" s="16"/>
      <c r="S81" s="102"/>
    </row>
    <row r="82" spans="2:19" ht="19.5" customHeight="1">
      <c r="B82" s="774"/>
      <c r="C82" s="661" t="s">
        <v>573</v>
      </c>
      <c r="D82" s="790"/>
      <c r="E82" s="790"/>
      <c r="F82" s="790"/>
      <c r="G82" s="790"/>
      <c r="H82" s="790"/>
      <c r="I82" s="790"/>
      <c r="J82" s="874" t="s">
        <v>562</v>
      </c>
      <c r="K82" s="845" t="s">
        <v>453</v>
      </c>
      <c r="L82" s="143"/>
      <c r="M82" s="143"/>
      <c r="N82" s="143"/>
      <c r="O82" s="144"/>
      <c r="P82" s="145"/>
      <c r="Q82" s="16"/>
      <c r="S82" s="102"/>
    </row>
    <row r="83" spans="2:19" ht="19.5" customHeight="1">
      <c r="B83" s="759" t="s">
        <v>119</v>
      </c>
      <c r="C83" s="659" t="s">
        <v>488</v>
      </c>
      <c r="D83" s="761"/>
      <c r="E83" s="761"/>
      <c r="F83" s="761"/>
      <c r="G83" s="761"/>
      <c r="H83" s="761"/>
      <c r="I83" s="761"/>
      <c r="J83" s="872" t="s">
        <v>5</v>
      </c>
      <c r="K83" s="747" t="s">
        <v>5</v>
      </c>
      <c r="L83" s="143"/>
      <c r="M83" s="143"/>
      <c r="N83" s="143"/>
      <c r="O83" s="144"/>
      <c r="P83" s="145"/>
      <c r="Q83" s="16"/>
      <c r="S83" s="102"/>
    </row>
    <row r="84" spans="2:19" ht="19.5" customHeight="1">
      <c r="B84" s="684" t="s">
        <v>331</v>
      </c>
      <c r="C84" s="761"/>
      <c r="D84" s="761"/>
      <c r="E84" s="761"/>
      <c r="F84" s="761"/>
      <c r="G84" s="761"/>
      <c r="H84" s="761"/>
      <c r="I84" s="761"/>
      <c r="J84" s="872" t="s">
        <v>5</v>
      </c>
      <c r="K84" s="747" t="s">
        <v>5</v>
      </c>
      <c r="L84" s="143"/>
      <c r="M84" s="143"/>
      <c r="N84" s="143"/>
      <c r="O84" s="144"/>
      <c r="P84" s="145"/>
      <c r="Q84" s="16"/>
      <c r="S84" s="102"/>
    </row>
    <row r="85" spans="2:19" ht="19.5" customHeight="1">
      <c r="B85" s="684" t="s">
        <v>574</v>
      </c>
      <c r="C85" s="761"/>
      <c r="D85" s="761"/>
      <c r="E85" s="761"/>
      <c r="F85" s="761"/>
      <c r="G85" s="761"/>
      <c r="H85" s="761"/>
      <c r="I85" s="761"/>
      <c r="J85" s="872" t="s">
        <v>5</v>
      </c>
      <c r="K85" s="747" t="s">
        <v>5</v>
      </c>
      <c r="L85" s="143"/>
      <c r="M85" s="143"/>
      <c r="N85" s="143"/>
      <c r="O85" s="144"/>
      <c r="P85" s="145"/>
      <c r="Q85" s="16"/>
      <c r="S85" s="102"/>
    </row>
    <row r="86" spans="2:19" ht="19.5" customHeight="1">
      <c r="B86" s="684" t="s">
        <v>19</v>
      </c>
      <c r="C86" s="761"/>
      <c r="D86" s="761"/>
      <c r="E86" s="761"/>
      <c r="F86" s="761"/>
      <c r="G86" s="761"/>
      <c r="H86" s="761"/>
      <c r="I86" s="761"/>
      <c r="J86" s="872" t="s">
        <v>5</v>
      </c>
      <c r="K86" s="747" t="s">
        <v>5</v>
      </c>
      <c r="L86" s="143"/>
      <c r="M86" s="143"/>
      <c r="N86" s="143"/>
      <c r="O86" s="144"/>
      <c r="P86" s="145"/>
      <c r="Q86" s="16"/>
      <c r="S86" s="102"/>
    </row>
    <row r="87" spans="2:19" ht="19.5" customHeight="1">
      <c r="B87" s="759" t="s">
        <v>490</v>
      </c>
      <c r="C87" s="753" t="s">
        <v>12</v>
      </c>
      <c r="D87" s="696"/>
      <c r="E87" s="696"/>
      <c r="F87" s="696"/>
      <c r="G87" s="696"/>
      <c r="H87" s="696"/>
      <c r="I87" s="696"/>
      <c r="J87" s="883" t="s">
        <v>5</v>
      </c>
      <c r="K87" s="767" t="s">
        <v>5</v>
      </c>
      <c r="L87" s="143"/>
      <c r="M87" s="143"/>
      <c r="N87" s="143"/>
      <c r="O87" s="144"/>
      <c r="P87" s="145"/>
      <c r="Q87" s="16"/>
      <c r="S87" s="102"/>
    </row>
    <row r="88" spans="2:19" ht="19.5" customHeight="1">
      <c r="B88" s="778"/>
      <c r="C88" s="237" t="s">
        <v>491</v>
      </c>
      <c r="D88" s="696"/>
      <c r="E88" s="696"/>
      <c r="F88" s="696"/>
      <c r="G88" s="696"/>
      <c r="H88" s="696"/>
      <c r="I88" s="696"/>
      <c r="J88" s="883" t="s">
        <v>5</v>
      </c>
      <c r="K88" s="767" t="s">
        <v>5</v>
      </c>
      <c r="L88" s="143"/>
      <c r="M88" s="143"/>
      <c r="N88" s="143"/>
      <c r="O88" s="144"/>
      <c r="P88" s="145"/>
      <c r="Q88" s="16"/>
      <c r="S88" s="102"/>
    </row>
    <row r="89" spans="2:19" ht="19.5" customHeight="1">
      <c r="B89" s="778"/>
      <c r="C89" s="237" t="s">
        <v>268</v>
      </c>
      <c r="D89" s="693"/>
      <c r="E89" s="693"/>
      <c r="F89" s="693"/>
      <c r="G89" s="693"/>
      <c r="H89" s="693"/>
      <c r="I89" s="693"/>
      <c r="J89" s="879" t="s">
        <v>5</v>
      </c>
      <c r="K89" s="763" t="s">
        <v>5</v>
      </c>
      <c r="L89" s="143"/>
      <c r="M89" s="143"/>
      <c r="N89" s="143"/>
      <c r="O89" s="144"/>
      <c r="P89" s="145"/>
      <c r="Q89" s="16"/>
      <c r="S89" s="102"/>
    </row>
    <row r="90" spans="2:19" ht="19.5" customHeight="1">
      <c r="B90" s="778"/>
      <c r="C90" s="237" t="s">
        <v>269</v>
      </c>
      <c r="D90" s="693"/>
      <c r="E90" s="693"/>
      <c r="F90" s="693"/>
      <c r="G90" s="693"/>
      <c r="H90" s="693"/>
      <c r="I90" s="693"/>
      <c r="J90" s="879" t="s">
        <v>5</v>
      </c>
      <c r="K90" s="763" t="s">
        <v>5</v>
      </c>
      <c r="L90" s="143"/>
      <c r="M90" s="143"/>
      <c r="N90" s="143"/>
      <c r="O90" s="144"/>
      <c r="P90" s="145"/>
      <c r="Q90" s="16"/>
      <c r="S90" s="102"/>
    </row>
    <row r="91" spans="2:19" ht="19.5" customHeight="1">
      <c r="B91" s="778"/>
      <c r="C91" s="237" t="s">
        <v>270</v>
      </c>
      <c r="D91" s="693"/>
      <c r="E91" s="693"/>
      <c r="F91" s="693"/>
      <c r="G91" s="693"/>
      <c r="H91" s="693"/>
      <c r="I91" s="693"/>
      <c r="J91" s="879" t="s">
        <v>5</v>
      </c>
      <c r="K91" s="763" t="s">
        <v>5</v>
      </c>
      <c r="L91" s="143"/>
      <c r="M91" s="143"/>
      <c r="N91" s="143"/>
      <c r="O91" s="144"/>
      <c r="P91" s="145"/>
      <c r="Q91" s="16"/>
      <c r="S91" s="102"/>
    </row>
    <row r="92" spans="2:19" ht="19.5" customHeight="1">
      <c r="B92" s="778"/>
      <c r="C92" s="766" t="s">
        <v>575</v>
      </c>
      <c r="D92" s="694"/>
      <c r="E92" s="694"/>
      <c r="F92" s="694"/>
      <c r="G92" s="694"/>
      <c r="H92" s="694"/>
      <c r="I92" s="694"/>
      <c r="J92" s="875" t="s">
        <v>5</v>
      </c>
      <c r="K92" s="776" t="s">
        <v>5</v>
      </c>
      <c r="L92" s="143"/>
      <c r="M92" s="143"/>
      <c r="N92" s="143"/>
      <c r="O92" s="144"/>
      <c r="P92" s="145"/>
      <c r="Q92" s="16"/>
      <c r="S92" s="102"/>
    </row>
    <row r="93" spans="2:19" ht="19.5" customHeight="1">
      <c r="B93" s="778"/>
      <c r="C93" s="766" t="s">
        <v>492</v>
      </c>
      <c r="D93" s="694"/>
      <c r="E93" s="694"/>
      <c r="F93" s="694"/>
      <c r="G93" s="694"/>
      <c r="H93" s="694"/>
      <c r="I93" s="694"/>
      <c r="J93" s="875" t="s">
        <v>5</v>
      </c>
      <c r="K93" s="776" t="s">
        <v>5</v>
      </c>
      <c r="L93" s="143"/>
      <c r="M93" s="143"/>
      <c r="N93" s="143"/>
      <c r="O93" s="144"/>
      <c r="P93" s="145"/>
      <c r="Q93" s="16"/>
      <c r="S93" s="102"/>
    </row>
    <row r="94" spans="2:19" ht="19.5" customHeight="1">
      <c r="B94" s="778"/>
      <c r="C94" s="766" t="s">
        <v>493</v>
      </c>
      <c r="D94" s="694"/>
      <c r="E94" s="694"/>
      <c r="F94" s="694"/>
      <c r="G94" s="694"/>
      <c r="H94" s="694"/>
      <c r="I94" s="694"/>
      <c r="J94" s="875" t="s">
        <v>5</v>
      </c>
      <c r="K94" s="776" t="s">
        <v>5</v>
      </c>
      <c r="L94" s="143"/>
      <c r="M94" s="143"/>
      <c r="N94" s="143"/>
      <c r="O94" s="144"/>
      <c r="P94" s="145"/>
      <c r="Q94" s="16"/>
      <c r="S94" s="102"/>
    </row>
    <row r="95" spans="2:19" ht="19.5" customHeight="1">
      <c r="B95" s="778"/>
      <c r="C95" s="766" t="s">
        <v>494</v>
      </c>
      <c r="D95" s="694"/>
      <c r="E95" s="694"/>
      <c r="F95" s="694"/>
      <c r="G95" s="694"/>
      <c r="H95" s="694"/>
      <c r="I95" s="694"/>
      <c r="J95" s="875" t="s">
        <v>5</v>
      </c>
      <c r="K95" s="776" t="s">
        <v>5</v>
      </c>
      <c r="L95" s="143"/>
      <c r="M95" s="143"/>
      <c r="N95" s="143"/>
      <c r="O95" s="144"/>
      <c r="P95" s="145"/>
      <c r="Q95" s="16"/>
      <c r="S95" s="102"/>
    </row>
    <row r="96" spans="2:19" ht="19.5" customHeight="1">
      <c r="B96" s="679"/>
      <c r="C96" s="766" t="s">
        <v>495</v>
      </c>
      <c r="D96" s="694"/>
      <c r="E96" s="694"/>
      <c r="F96" s="694"/>
      <c r="G96" s="694"/>
      <c r="H96" s="694"/>
      <c r="I96" s="694"/>
      <c r="J96" s="875" t="s">
        <v>5</v>
      </c>
      <c r="K96" s="776" t="s">
        <v>5</v>
      </c>
      <c r="L96" s="143"/>
      <c r="M96" s="143"/>
      <c r="N96" s="143"/>
      <c r="O96" s="144"/>
      <c r="P96" s="145"/>
      <c r="Q96" s="16"/>
      <c r="S96" s="102"/>
    </row>
    <row r="97" spans="2:19" ht="19.5" customHeight="1">
      <c r="B97" s="679"/>
      <c r="C97" s="857" t="s">
        <v>496</v>
      </c>
      <c r="D97" s="854"/>
      <c r="E97" s="854"/>
      <c r="F97" s="854"/>
      <c r="G97" s="854"/>
      <c r="H97" s="854"/>
      <c r="I97" s="854"/>
      <c r="J97" s="882" t="s">
        <v>5</v>
      </c>
      <c r="K97" s="855" t="s">
        <v>5</v>
      </c>
      <c r="L97" s="143"/>
      <c r="M97" s="143"/>
      <c r="N97" s="143"/>
      <c r="O97" s="144"/>
      <c r="P97" s="145"/>
      <c r="Q97" s="16"/>
      <c r="S97" s="102"/>
    </row>
    <row r="98" spans="2:19" ht="19.5" customHeight="1">
      <c r="B98" s="711" t="s">
        <v>576</v>
      </c>
      <c r="C98" s="858"/>
      <c r="D98" s="761"/>
      <c r="E98" s="761"/>
      <c r="F98" s="761"/>
      <c r="G98" s="761"/>
      <c r="H98" s="761"/>
      <c r="I98" s="761"/>
      <c r="J98" s="872" t="s">
        <v>5</v>
      </c>
      <c r="K98" s="747" t="s">
        <v>5</v>
      </c>
      <c r="L98" s="143"/>
      <c r="M98" s="143"/>
      <c r="N98" s="143"/>
      <c r="O98" s="144"/>
      <c r="P98" s="145"/>
      <c r="Q98" s="16"/>
      <c r="S98" s="102"/>
    </row>
    <row r="99" spans="2:19" ht="19.5" customHeight="1">
      <c r="B99" s="711" t="s">
        <v>577</v>
      </c>
      <c r="C99" s="761"/>
      <c r="D99" s="761"/>
      <c r="E99" s="761"/>
      <c r="F99" s="761"/>
      <c r="G99" s="761"/>
      <c r="H99" s="761"/>
      <c r="I99" s="761"/>
      <c r="J99" s="872" t="s">
        <v>5</v>
      </c>
      <c r="K99" s="747" t="s">
        <v>5</v>
      </c>
      <c r="L99" s="143"/>
      <c r="M99" s="143"/>
      <c r="N99" s="143"/>
      <c r="O99" s="144"/>
      <c r="P99" s="145"/>
      <c r="Q99" s="16"/>
      <c r="S99" s="102"/>
    </row>
    <row r="100" spans="2:19" ht="19.5" customHeight="1">
      <c r="B100" s="711" t="s">
        <v>1</v>
      </c>
      <c r="C100" s="761"/>
      <c r="D100" s="761"/>
      <c r="E100" s="761"/>
      <c r="F100" s="761"/>
      <c r="G100" s="761"/>
      <c r="H100" s="761"/>
      <c r="I100" s="761"/>
      <c r="J100" s="872" t="s">
        <v>5</v>
      </c>
      <c r="K100" s="747" t="s">
        <v>5</v>
      </c>
      <c r="L100" s="143"/>
      <c r="M100" s="143"/>
      <c r="N100" s="143"/>
      <c r="O100" s="144"/>
      <c r="P100" s="145"/>
      <c r="Q100" s="16"/>
      <c r="S100" s="102"/>
    </row>
    <row r="101" spans="2:19" ht="19.5" customHeight="1">
      <c r="B101" s="684" t="s">
        <v>347</v>
      </c>
      <c r="C101" s="761"/>
      <c r="D101" s="761"/>
      <c r="E101" s="761"/>
      <c r="F101" s="761"/>
      <c r="G101" s="761"/>
      <c r="H101" s="761"/>
      <c r="I101" s="761"/>
      <c r="J101" s="872" t="s">
        <v>5</v>
      </c>
      <c r="K101" s="747" t="s">
        <v>5</v>
      </c>
      <c r="L101" s="143"/>
      <c r="M101" s="143"/>
      <c r="N101" s="143"/>
      <c r="O101" s="144"/>
      <c r="P101" s="145"/>
      <c r="Q101" s="16"/>
      <c r="S101" s="102"/>
    </row>
    <row r="102" spans="2:19" ht="19.5" customHeight="1">
      <c r="B102" s="684" t="s">
        <v>500</v>
      </c>
      <c r="C102" s="689"/>
      <c r="D102" s="689"/>
      <c r="E102" s="689"/>
      <c r="F102" s="689"/>
      <c r="G102" s="689"/>
      <c r="H102" s="689"/>
      <c r="I102" s="689"/>
      <c r="J102" s="876" t="s">
        <v>5</v>
      </c>
      <c r="K102" s="773" t="s">
        <v>5</v>
      </c>
      <c r="L102" s="143"/>
      <c r="M102" s="143"/>
      <c r="N102" s="143"/>
      <c r="O102" s="144"/>
      <c r="P102" s="145"/>
      <c r="Q102" s="16"/>
      <c r="S102" s="102"/>
    </row>
    <row r="103" spans="2:19" ht="19.5" customHeight="1">
      <c r="B103" s="847" t="s">
        <v>13</v>
      </c>
      <c r="C103" s="843"/>
      <c r="D103" s="843"/>
      <c r="E103" s="843"/>
      <c r="F103" s="843"/>
      <c r="G103" s="843"/>
      <c r="H103" s="843"/>
      <c r="I103" s="843"/>
      <c r="J103" s="873"/>
      <c r="K103" s="844"/>
      <c r="L103" s="143"/>
      <c r="M103" s="143"/>
      <c r="N103" s="143"/>
      <c r="O103" s="144"/>
      <c r="P103" s="145"/>
      <c r="Q103" s="16"/>
      <c r="S103" s="102"/>
    </row>
    <row r="104" spans="2:19" ht="19.5" customHeight="1">
      <c r="B104" s="759" t="s">
        <v>31</v>
      </c>
      <c r="C104" s="669" t="s">
        <v>501</v>
      </c>
      <c r="D104" s="694"/>
      <c r="E104" s="694"/>
      <c r="F104" s="694"/>
      <c r="G104" s="694"/>
      <c r="H104" s="694"/>
      <c r="I104" s="694"/>
      <c r="J104" s="875" t="s">
        <v>5</v>
      </c>
      <c r="K104" s="776" t="s">
        <v>5</v>
      </c>
      <c r="L104" s="143"/>
      <c r="M104" s="143"/>
      <c r="N104" s="143"/>
      <c r="O104" s="144"/>
      <c r="P104" s="145"/>
      <c r="Q104" s="16"/>
      <c r="S104" s="102"/>
    </row>
    <row r="105" spans="2:19" ht="19.5" customHeight="1">
      <c r="B105" s="778"/>
      <c r="C105" s="668" t="s">
        <v>502</v>
      </c>
      <c r="D105" s="693"/>
      <c r="E105" s="693"/>
      <c r="F105" s="693"/>
      <c r="G105" s="693"/>
      <c r="H105" s="693"/>
      <c r="I105" s="693"/>
      <c r="J105" s="879" t="s">
        <v>5</v>
      </c>
      <c r="K105" s="763" t="s">
        <v>5</v>
      </c>
      <c r="L105" s="143"/>
      <c r="M105" s="143"/>
      <c r="N105" s="143"/>
      <c r="O105" s="144"/>
      <c r="P105" s="145"/>
      <c r="Q105" s="16"/>
      <c r="S105" s="102"/>
    </row>
    <row r="106" spans="2:19" ht="19.5" customHeight="1">
      <c r="B106" s="759" t="s">
        <v>578</v>
      </c>
      <c r="C106" s="662" t="s">
        <v>579</v>
      </c>
      <c r="D106" s="692"/>
      <c r="E106" s="692"/>
      <c r="F106" s="692"/>
      <c r="G106" s="692"/>
      <c r="H106" s="692"/>
      <c r="I106" s="692"/>
      <c r="J106" s="878" t="s">
        <v>562</v>
      </c>
      <c r="K106" s="752" t="s">
        <v>453</v>
      </c>
      <c r="L106" s="143"/>
      <c r="M106" s="143"/>
      <c r="N106" s="143"/>
      <c r="O106" s="144"/>
      <c r="P106" s="145"/>
      <c r="Q106" s="16"/>
      <c r="S106" s="102"/>
    </row>
    <row r="107" spans="2:19" ht="19.5" customHeight="1">
      <c r="B107" s="778"/>
      <c r="C107" s="671" t="s">
        <v>143</v>
      </c>
      <c r="D107" s="696"/>
      <c r="E107" s="696"/>
      <c r="F107" s="696"/>
      <c r="G107" s="696"/>
      <c r="H107" s="696"/>
      <c r="I107" s="696"/>
      <c r="J107" s="879" t="s">
        <v>562</v>
      </c>
      <c r="K107" s="763" t="s">
        <v>453</v>
      </c>
      <c r="L107" s="143"/>
      <c r="M107" s="143"/>
      <c r="N107" s="143"/>
      <c r="O107" s="144"/>
      <c r="P107" s="145"/>
      <c r="Q107" s="16"/>
      <c r="S107" s="102"/>
    </row>
    <row r="108" spans="2:19" ht="19.5" customHeight="1">
      <c r="B108" s="778"/>
      <c r="C108" s="771" t="s">
        <v>580</v>
      </c>
      <c r="D108" s="768"/>
      <c r="E108" s="768"/>
      <c r="F108" s="768"/>
      <c r="G108" s="768"/>
      <c r="H108" s="768"/>
      <c r="I108" s="768"/>
      <c r="J108" s="879" t="s">
        <v>6</v>
      </c>
      <c r="K108" s="763" t="s">
        <v>5</v>
      </c>
      <c r="L108" s="143"/>
      <c r="M108" s="143"/>
      <c r="N108" s="143"/>
      <c r="O108" s="144"/>
      <c r="P108" s="145"/>
      <c r="Q108" s="16"/>
      <c r="S108" s="102"/>
    </row>
    <row r="109" spans="2:19" ht="19.5" customHeight="1">
      <c r="B109" s="759" t="s">
        <v>507</v>
      </c>
      <c r="C109" s="705" t="s">
        <v>135</v>
      </c>
      <c r="D109" s="691"/>
      <c r="E109" s="691"/>
      <c r="F109" s="691"/>
      <c r="G109" s="691"/>
      <c r="H109" s="691"/>
      <c r="I109" s="691"/>
      <c r="J109" s="881" t="s">
        <v>5</v>
      </c>
      <c r="K109" s="785" t="s">
        <v>5</v>
      </c>
      <c r="L109" s="143"/>
      <c r="M109" s="143"/>
      <c r="N109" s="143"/>
      <c r="O109" s="144"/>
      <c r="P109" s="145"/>
      <c r="Q109" s="16"/>
      <c r="S109" s="102"/>
    </row>
    <row r="110" spans="2:19" ht="19.5" customHeight="1">
      <c r="B110" s="778"/>
      <c r="C110" s="661" t="s">
        <v>137</v>
      </c>
      <c r="D110" s="790"/>
      <c r="E110" s="790"/>
      <c r="F110" s="790"/>
      <c r="G110" s="790"/>
      <c r="H110" s="790"/>
      <c r="I110" s="790"/>
      <c r="J110" s="874" t="s">
        <v>5</v>
      </c>
      <c r="K110" s="845" t="s">
        <v>5</v>
      </c>
      <c r="L110" s="143"/>
      <c r="M110" s="143"/>
      <c r="N110" s="143"/>
      <c r="O110" s="144"/>
      <c r="P110" s="145"/>
      <c r="Q110" s="16"/>
      <c r="S110" s="102"/>
    </row>
    <row r="111" spans="2:19" ht="19.5" customHeight="1">
      <c r="B111" s="759" t="s">
        <v>139</v>
      </c>
      <c r="C111" s="662" t="s">
        <v>140</v>
      </c>
      <c r="D111" s="692"/>
      <c r="E111" s="692"/>
      <c r="F111" s="692"/>
      <c r="G111" s="692"/>
      <c r="H111" s="692"/>
      <c r="I111" s="692"/>
      <c r="J111" s="878" t="s">
        <v>5</v>
      </c>
      <c r="K111" s="752" t="s">
        <v>5</v>
      </c>
      <c r="L111" s="143"/>
      <c r="M111" s="143"/>
      <c r="N111" s="143"/>
      <c r="O111" s="144"/>
      <c r="P111" s="145"/>
      <c r="Q111" s="16"/>
      <c r="S111" s="102"/>
    </row>
    <row r="112" spans="2:19" ht="19.5" customHeight="1">
      <c r="B112" s="778"/>
      <c r="C112" s="668" t="s">
        <v>141</v>
      </c>
      <c r="D112" s="693"/>
      <c r="E112" s="693"/>
      <c r="F112" s="693"/>
      <c r="G112" s="693"/>
      <c r="H112" s="693"/>
      <c r="I112" s="693"/>
      <c r="J112" s="879" t="s">
        <v>5</v>
      </c>
      <c r="K112" s="763" t="s">
        <v>5</v>
      </c>
      <c r="L112" s="143"/>
      <c r="M112" s="143"/>
      <c r="N112" s="143"/>
      <c r="O112" s="144"/>
      <c r="P112" s="145"/>
      <c r="Q112" s="16"/>
      <c r="S112" s="102"/>
    </row>
    <row r="113" spans="2:19" ht="19.5" customHeight="1">
      <c r="B113" s="778"/>
      <c r="C113" s="669" t="s">
        <v>142</v>
      </c>
      <c r="D113" s="694"/>
      <c r="E113" s="694"/>
      <c r="F113" s="694"/>
      <c r="G113" s="694"/>
      <c r="H113" s="694"/>
      <c r="I113" s="694"/>
      <c r="J113" s="875" t="s">
        <v>5</v>
      </c>
      <c r="K113" s="776" t="s">
        <v>5</v>
      </c>
      <c r="L113" s="143"/>
      <c r="M113" s="143"/>
      <c r="N113" s="143"/>
      <c r="O113" s="144"/>
      <c r="P113" s="145"/>
      <c r="Q113" s="16"/>
      <c r="S113" s="102"/>
    </row>
    <row r="114" spans="2:19" ht="19.5" customHeight="1">
      <c r="B114" s="684" t="s">
        <v>509</v>
      </c>
      <c r="C114" s="667" t="s">
        <v>142</v>
      </c>
      <c r="D114" s="761"/>
      <c r="E114" s="761"/>
      <c r="F114" s="761"/>
      <c r="G114" s="761"/>
      <c r="H114" s="761"/>
      <c r="I114" s="761"/>
      <c r="J114" s="872" t="s">
        <v>5</v>
      </c>
      <c r="K114" s="747" t="s">
        <v>5</v>
      </c>
      <c r="L114" s="143"/>
      <c r="M114" s="143"/>
      <c r="N114" s="143"/>
      <c r="O114" s="144"/>
      <c r="P114" s="145"/>
      <c r="Q114" s="16"/>
      <c r="S114" s="102"/>
    </row>
    <row r="115" spans="2:19" ht="19.5" customHeight="1">
      <c r="B115" s="1483" t="s">
        <v>510</v>
      </c>
      <c r="C115" s="859" t="s">
        <v>144</v>
      </c>
      <c r="D115" s="850"/>
      <c r="E115" s="850"/>
      <c r="F115" s="850"/>
      <c r="G115" s="850"/>
      <c r="H115" s="850"/>
      <c r="I115" s="850"/>
      <c r="J115" s="884" t="s">
        <v>5</v>
      </c>
      <c r="K115" s="860" t="s">
        <v>5</v>
      </c>
      <c r="L115" s="143"/>
      <c r="M115" s="143"/>
      <c r="N115" s="143"/>
      <c r="O115" s="144"/>
      <c r="P115" s="145"/>
      <c r="Q115" s="16"/>
      <c r="S115" s="102"/>
    </row>
    <row r="116" spans="2:19" ht="19.5" customHeight="1">
      <c r="B116" s="1484"/>
      <c r="C116" s="669" t="s">
        <v>511</v>
      </c>
      <c r="D116" s="694"/>
      <c r="E116" s="694"/>
      <c r="F116" s="694"/>
      <c r="G116" s="694"/>
      <c r="H116" s="694"/>
      <c r="I116" s="694"/>
      <c r="J116" s="875" t="s">
        <v>5</v>
      </c>
      <c r="K116" s="776" t="s">
        <v>5</v>
      </c>
      <c r="L116" s="143"/>
      <c r="M116" s="143"/>
      <c r="N116" s="143"/>
      <c r="O116" s="144"/>
      <c r="P116" s="145"/>
      <c r="Q116" s="16"/>
      <c r="S116" s="102"/>
    </row>
    <row r="117" spans="2:19" ht="19.5" customHeight="1">
      <c r="B117" s="759" t="s">
        <v>512</v>
      </c>
      <c r="C117" s="859" t="s">
        <v>581</v>
      </c>
      <c r="D117" s="850"/>
      <c r="E117" s="850"/>
      <c r="F117" s="850"/>
      <c r="G117" s="850"/>
      <c r="H117" s="850"/>
      <c r="I117" s="850"/>
      <c r="J117" s="884" t="s">
        <v>5</v>
      </c>
      <c r="K117" s="860" t="s">
        <v>5</v>
      </c>
      <c r="L117" s="143"/>
      <c r="M117" s="143"/>
      <c r="N117" s="143"/>
      <c r="O117" s="144"/>
      <c r="P117" s="145"/>
      <c r="Q117" s="16"/>
      <c r="S117" s="102"/>
    </row>
    <row r="118" spans="2:19" ht="19.5" customHeight="1">
      <c r="B118" s="778"/>
      <c r="C118" s="849" t="s">
        <v>582</v>
      </c>
      <c r="D118" s="854"/>
      <c r="E118" s="854"/>
      <c r="F118" s="854"/>
      <c r="G118" s="854"/>
      <c r="H118" s="854"/>
      <c r="I118" s="854"/>
      <c r="J118" s="882" t="s">
        <v>5</v>
      </c>
      <c r="K118" s="855" t="s">
        <v>5</v>
      </c>
      <c r="L118" s="143"/>
      <c r="M118" s="143"/>
      <c r="N118" s="143"/>
      <c r="O118" s="144"/>
      <c r="P118" s="145"/>
      <c r="Q118" s="16"/>
      <c r="S118" s="102"/>
    </row>
    <row r="119" spans="2:19" ht="19.5" customHeight="1">
      <c r="B119" s="684" t="s">
        <v>583</v>
      </c>
      <c r="C119" s="846"/>
      <c r="D119" s="861"/>
      <c r="E119" s="861"/>
      <c r="F119" s="861"/>
      <c r="G119" s="861"/>
      <c r="H119" s="861"/>
      <c r="I119" s="861"/>
      <c r="J119" s="885" t="s">
        <v>453</v>
      </c>
      <c r="K119" s="862" t="s">
        <v>453</v>
      </c>
      <c r="L119" s="143"/>
      <c r="M119" s="143"/>
      <c r="N119" s="143"/>
      <c r="O119" s="144"/>
      <c r="P119" s="145"/>
      <c r="Q119" s="16"/>
      <c r="S119" s="102"/>
    </row>
    <row r="120" spans="2:19" ht="19.5" customHeight="1">
      <c r="B120" s="759" t="s">
        <v>514</v>
      </c>
      <c r="C120" s="662" t="s">
        <v>18</v>
      </c>
      <c r="D120" s="692"/>
      <c r="E120" s="691"/>
      <c r="F120" s="691"/>
      <c r="G120" s="691"/>
      <c r="H120" s="691"/>
      <c r="I120" s="691"/>
      <c r="J120" s="881" t="s">
        <v>453</v>
      </c>
      <c r="K120" s="785" t="s">
        <v>6</v>
      </c>
      <c r="L120" s="143"/>
      <c r="M120" s="143"/>
      <c r="N120" s="143"/>
      <c r="O120" s="144"/>
      <c r="P120" s="145"/>
      <c r="Q120" s="16"/>
      <c r="S120" s="102"/>
    </row>
    <row r="121" spans="2:19" ht="19.5" customHeight="1">
      <c r="B121" s="784"/>
      <c r="C121" s="661" t="s">
        <v>584</v>
      </c>
      <c r="D121" s="790"/>
      <c r="E121" s="790"/>
      <c r="F121" s="790"/>
      <c r="G121" s="790"/>
      <c r="H121" s="790"/>
      <c r="I121" s="790"/>
      <c r="J121" s="874" t="s">
        <v>6</v>
      </c>
      <c r="K121" s="845" t="s">
        <v>453</v>
      </c>
      <c r="L121" s="143"/>
      <c r="M121" s="143"/>
      <c r="N121" s="143"/>
      <c r="O121" s="144"/>
      <c r="P121" s="145"/>
      <c r="Q121" s="16"/>
      <c r="S121" s="102"/>
    </row>
    <row r="122" spans="2:19" ht="19.5" customHeight="1">
      <c r="B122" s="759" t="s">
        <v>579</v>
      </c>
      <c r="C122" s="235" t="s">
        <v>597</v>
      </c>
      <c r="D122" s="692"/>
      <c r="E122" s="692"/>
      <c r="F122" s="692"/>
      <c r="G122" s="692"/>
      <c r="H122" s="692"/>
      <c r="I122" s="692"/>
      <c r="J122" s="878" t="s">
        <v>5</v>
      </c>
      <c r="K122" s="752" t="s">
        <v>562</v>
      </c>
      <c r="L122" s="143"/>
      <c r="M122" s="143"/>
      <c r="N122" s="143"/>
      <c r="O122" s="144"/>
      <c r="P122" s="145"/>
      <c r="Q122" s="16"/>
      <c r="S122" s="102"/>
    </row>
    <row r="123" spans="2:19" ht="19.5" customHeight="1">
      <c r="B123" s="778"/>
      <c r="C123" s="668" t="s">
        <v>584</v>
      </c>
      <c r="D123" s="693"/>
      <c r="E123" s="693"/>
      <c r="F123" s="693"/>
      <c r="G123" s="693"/>
      <c r="H123" s="693"/>
      <c r="I123" s="693"/>
      <c r="J123" s="879" t="s">
        <v>562</v>
      </c>
      <c r="K123" s="763" t="s">
        <v>453</v>
      </c>
      <c r="L123" s="143"/>
      <c r="M123" s="143"/>
      <c r="N123" s="143"/>
      <c r="O123" s="144"/>
      <c r="P123" s="145"/>
      <c r="Q123" s="16"/>
      <c r="S123" s="102"/>
    </row>
    <row r="124" spans="2:19" ht="19.5" customHeight="1">
      <c r="B124" s="774"/>
      <c r="C124" s="661" t="s">
        <v>585</v>
      </c>
      <c r="D124" s="790"/>
      <c r="E124" s="790"/>
      <c r="F124" s="790"/>
      <c r="G124" s="790"/>
      <c r="H124" s="790"/>
      <c r="I124" s="790"/>
      <c r="J124" s="874" t="s">
        <v>562</v>
      </c>
      <c r="K124" s="845" t="s">
        <v>453</v>
      </c>
      <c r="L124" s="143"/>
      <c r="M124" s="143"/>
      <c r="N124" s="143"/>
      <c r="O124" s="144"/>
      <c r="P124" s="145"/>
      <c r="Q124" s="16"/>
      <c r="S124" s="102"/>
    </row>
    <row r="125" spans="2:19" ht="19.5" customHeight="1">
      <c r="B125" s="778" t="s">
        <v>147</v>
      </c>
      <c r="C125" s="671" t="s">
        <v>586</v>
      </c>
      <c r="D125" s="696"/>
      <c r="E125" s="696"/>
      <c r="F125" s="696"/>
      <c r="G125" s="696"/>
      <c r="H125" s="696"/>
      <c r="I125" s="696"/>
      <c r="J125" s="883" t="s">
        <v>5</v>
      </c>
      <c r="K125" s="767" t="s">
        <v>5</v>
      </c>
      <c r="L125" s="143"/>
      <c r="M125" s="143"/>
      <c r="N125" s="143"/>
      <c r="O125" s="144"/>
      <c r="P125" s="145"/>
      <c r="Q125" s="16"/>
      <c r="S125" s="102"/>
    </row>
    <row r="126" spans="2:19" ht="19.5" customHeight="1">
      <c r="B126" s="778"/>
      <c r="C126" s="661" t="s">
        <v>516</v>
      </c>
      <c r="D126" s="790"/>
      <c r="E126" s="790"/>
      <c r="F126" s="790"/>
      <c r="G126" s="790"/>
      <c r="H126" s="790"/>
      <c r="I126" s="790"/>
      <c r="J126" s="874" t="s">
        <v>453</v>
      </c>
      <c r="K126" s="845" t="s">
        <v>453</v>
      </c>
      <c r="L126" s="143"/>
      <c r="M126" s="143"/>
      <c r="N126" s="143"/>
      <c r="O126" s="144"/>
      <c r="P126" s="145"/>
      <c r="Q126" s="16"/>
      <c r="S126" s="102"/>
    </row>
    <row r="127" spans="2:19" ht="19.5" customHeight="1">
      <c r="B127" s="684" t="s">
        <v>517</v>
      </c>
      <c r="C127" s="689"/>
      <c r="D127" s="689"/>
      <c r="E127" s="689"/>
      <c r="F127" s="689"/>
      <c r="G127" s="689"/>
      <c r="H127" s="689"/>
      <c r="I127" s="689"/>
      <c r="J127" s="876" t="s">
        <v>453</v>
      </c>
      <c r="K127" s="773" t="s">
        <v>453</v>
      </c>
      <c r="L127" s="143"/>
      <c r="M127" s="143"/>
      <c r="N127" s="143"/>
      <c r="O127" s="144"/>
      <c r="P127" s="145"/>
      <c r="Q127" s="16"/>
      <c r="S127" s="102"/>
    </row>
    <row r="128" spans="2:19" ht="19.5" customHeight="1">
      <c r="B128" s="1483" t="s">
        <v>233</v>
      </c>
      <c r="C128" s="668" t="s">
        <v>587</v>
      </c>
      <c r="D128" s="693"/>
      <c r="E128" s="693"/>
      <c r="F128" s="693"/>
      <c r="G128" s="693"/>
      <c r="H128" s="693"/>
      <c r="I128" s="693"/>
      <c r="J128" s="879" t="s">
        <v>5</v>
      </c>
      <c r="K128" s="763" t="s">
        <v>5</v>
      </c>
      <c r="L128" s="143"/>
      <c r="M128" s="143"/>
      <c r="N128" s="143"/>
      <c r="O128" s="144"/>
      <c r="P128" s="145"/>
      <c r="Q128" s="16"/>
      <c r="S128" s="102"/>
    </row>
    <row r="129" spans="2:19" ht="19.5" customHeight="1">
      <c r="B129" s="1484"/>
      <c r="C129" s="771" t="s">
        <v>588</v>
      </c>
      <c r="D129" s="768"/>
      <c r="E129" s="768"/>
      <c r="F129" s="768"/>
      <c r="G129" s="768"/>
      <c r="H129" s="768"/>
      <c r="I129" s="768"/>
      <c r="J129" s="877" t="s">
        <v>5</v>
      </c>
      <c r="K129" s="770" t="s">
        <v>5</v>
      </c>
      <c r="L129" s="143"/>
      <c r="M129" s="143"/>
      <c r="N129" s="143"/>
      <c r="O129" s="144"/>
      <c r="P129" s="145"/>
      <c r="Q129" s="16"/>
      <c r="S129" s="102"/>
    </row>
    <row r="130" spans="2:19" ht="19.5" customHeight="1">
      <c r="B130" s="1483" t="s">
        <v>51</v>
      </c>
      <c r="C130" s="850" t="s">
        <v>588</v>
      </c>
      <c r="D130" s="686"/>
      <c r="E130" s="686"/>
      <c r="F130" s="686"/>
      <c r="G130" s="686"/>
      <c r="H130" s="686"/>
      <c r="I130" s="686"/>
      <c r="J130" s="886" t="s">
        <v>5</v>
      </c>
      <c r="K130" s="863" t="s">
        <v>5</v>
      </c>
      <c r="L130" s="143"/>
      <c r="M130" s="143"/>
      <c r="N130" s="143"/>
      <c r="O130" s="144"/>
      <c r="P130" s="145"/>
      <c r="Q130" s="16"/>
      <c r="S130" s="102"/>
    </row>
    <row r="131" spans="2:19" ht="19.5" customHeight="1">
      <c r="B131" s="1484"/>
      <c r="C131" s="853" t="s">
        <v>589</v>
      </c>
      <c r="D131" s="853"/>
      <c r="E131" s="853"/>
      <c r="F131" s="853"/>
      <c r="G131" s="853"/>
      <c r="H131" s="853"/>
      <c r="I131" s="853"/>
      <c r="J131" s="880" t="s">
        <v>5</v>
      </c>
      <c r="K131" s="757" t="s">
        <v>5</v>
      </c>
      <c r="L131" s="143"/>
      <c r="M131" s="143"/>
      <c r="N131" s="143"/>
      <c r="O131" s="144"/>
      <c r="P131" s="145"/>
      <c r="Q131" s="16"/>
      <c r="S131" s="102"/>
    </row>
    <row r="132" spans="2:19" ht="19.5" customHeight="1">
      <c r="B132" s="684" t="s">
        <v>521</v>
      </c>
      <c r="C132" s="761"/>
      <c r="D132" s="761"/>
      <c r="E132" s="761"/>
      <c r="F132" s="761"/>
      <c r="G132" s="761"/>
      <c r="H132" s="761"/>
      <c r="I132" s="761"/>
      <c r="J132" s="872" t="s">
        <v>5</v>
      </c>
      <c r="K132" s="747" t="s">
        <v>5</v>
      </c>
      <c r="L132" s="143"/>
      <c r="M132" s="143"/>
      <c r="N132" s="143"/>
      <c r="O132" s="144"/>
      <c r="P132" s="145"/>
      <c r="Q132" s="16"/>
      <c r="S132" s="102"/>
    </row>
    <row r="133" spans="2:19" ht="19.5" customHeight="1">
      <c r="B133" s="778" t="s">
        <v>522</v>
      </c>
      <c r="C133" s="852" t="s">
        <v>598</v>
      </c>
      <c r="D133" s="790"/>
      <c r="E133" s="689"/>
      <c r="F133" s="689"/>
      <c r="G133" s="689"/>
      <c r="H133" s="689"/>
      <c r="I133" s="689"/>
      <c r="J133" s="876" t="s">
        <v>5</v>
      </c>
      <c r="K133" s="773" t="s">
        <v>5</v>
      </c>
      <c r="L133" s="143"/>
      <c r="M133" s="143"/>
      <c r="N133" s="143"/>
      <c r="O133" s="144"/>
      <c r="P133" s="145"/>
      <c r="Q133" s="16"/>
      <c r="S133" s="102"/>
    </row>
    <row r="134" spans="2:19" ht="19.5" customHeight="1">
      <c r="B134" s="779" t="s">
        <v>523</v>
      </c>
      <c r="C134" s="661" t="s">
        <v>198</v>
      </c>
      <c r="D134" s="790"/>
      <c r="E134" s="790"/>
      <c r="F134" s="790"/>
      <c r="G134" s="790"/>
      <c r="H134" s="790"/>
      <c r="I134" s="790"/>
      <c r="J134" s="874" t="s">
        <v>5</v>
      </c>
      <c r="K134" s="845" t="s">
        <v>5</v>
      </c>
      <c r="L134" s="143"/>
      <c r="M134" s="143"/>
      <c r="N134" s="143"/>
      <c r="O134" s="144"/>
      <c r="P134" s="145"/>
      <c r="Q134" s="16"/>
      <c r="S134" s="102"/>
    </row>
    <row r="135" spans="2:19" ht="19.5" customHeight="1">
      <c r="B135" s="759" t="s">
        <v>151</v>
      </c>
      <c r="C135" s="771" t="s">
        <v>524</v>
      </c>
      <c r="D135" s="768"/>
      <c r="E135" s="768"/>
      <c r="F135" s="768"/>
      <c r="G135" s="768"/>
      <c r="H135" s="768"/>
      <c r="I135" s="768"/>
      <c r="J135" s="877" t="s">
        <v>5</v>
      </c>
      <c r="K135" s="770" t="s">
        <v>5</v>
      </c>
      <c r="L135" s="143"/>
      <c r="M135" s="143"/>
      <c r="N135" s="143"/>
      <c r="O135" s="144"/>
      <c r="P135" s="145"/>
      <c r="Q135" s="16"/>
      <c r="S135" s="102"/>
    </row>
    <row r="136" spans="2:19" ht="19.5" customHeight="1">
      <c r="B136" s="759" t="s">
        <v>190</v>
      </c>
      <c r="C136" s="852" t="s">
        <v>598</v>
      </c>
      <c r="D136" s="691"/>
      <c r="E136" s="691"/>
      <c r="F136" s="691"/>
      <c r="G136" s="691"/>
      <c r="H136" s="691"/>
      <c r="I136" s="691"/>
      <c r="J136" s="872" t="s">
        <v>5</v>
      </c>
      <c r="K136" s="747" t="s">
        <v>5</v>
      </c>
      <c r="L136" s="143"/>
      <c r="M136" s="143"/>
      <c r="N136" s="143"/>
      <c r="O136" s="144"/>
      <c r="P136" s="145"/>
      <c r="Q136" s="16"/>
      <c r="S136" s="102"/>
    </row>
    <row r="137" spans="2:19" ht="19.5" customHeight="1">
      <c r="B137" s="759" t="s">
        <v>153</v>
      </c>
      <c r="C137" s="771" t="s">
        <v>18</v>
      </c>
      <c r="D137" s="691"/>
      <c r="E137" s="691"/>
      <c r="F137" s="691"/>
      <c r="G137" s="691"/>
      <c r="H137" s="691"/>
      <c r="I137" s="691"/>
      <c r="J137" s="881" t="s">
        <v>453</v>
      </c>
      <c r="K137" s="785" t="s">
        <v>562</v>
      </c>
      <c r="L137" s="143"/>
      <c r="M137" s="143"/>
      <c r="N137" s="143"/>
      <c r="O137" s="144"/>
      <c r="P137" s="145"/>
      <c r="Q137" s="16"/>
      <c r="S137" s="102"/>
    </row>
    <row r="138" spans="2:19" ht="19.5" customHeight="1">
      <c r="B138" s="784"/>
      <c r="C138" s="661" t="s">
        <v>150</v>
      </c>
      <c r="D138" s="790"/>
      <c r="E138" s="790"/>
      <c r="F138" s="790"/>
      <c r="G138" s="790"/>
      <c r="H138" s="790"/>
      <c r="I138" s="790"/>
      <c r="J138" s="874" t="s">
        <v>562</v>
      </c>
      <c r="K138" s="845" t="s">
        <v>453</v>
      </c>
      <c r="L138" s="143"/>
      <c r="M138" s="143"/>
      <c r="N138" s="143"/>
      <c r="O138" s="144"/>
      <c r="P138" s="145"/>
      <c r="Q138" s="16"/>
      <c r="S138" s="102"/>
    </row>
    <row r="139" spans="2:19" ht="19.5" customHeight="1">
      <c r="B139" s="847" t="s">
        <v>154</v>
      </c>
      <c r="C139" s="843"/>
      <c r="D139" s="843"/>
      <c r="E139" s="843"/>
      <c r="F139" s="843"/>
      <c r="G139" s="843"/>
      <c r="H139" s="843"/>
      <c r="I139" s="843"/>
      <c r="J139" s="873"/>
      <c r="K139" s="844"/>
      <c r="L139" s="143"/>
      <c r="M139" s="143"/>
      <c r="N139" s="143"/>
      <c r="O139" s="144"/>
      <c r="P139" s="145"/>
      <c r="Q139" s="16"/>
      <c r="S139" s="102"/>
    </row>
    <row r="140" spans="2:19" ht="19.5" customHeight="1">
      <c r="B140" s="759" t="s">
        <v>16</v>
      </c>
      <c r="C140" s="237" t="s">
        <v>155</v>
      </c>
      <c r="D140" s="693"/>
      <c r="E140" s="693"/>
      <c r="F140" s="693"/>
      <c r="G140" s="693"/>
      <c r="H140" s="693"/>
      <c r="I140" s="693"/>
      <c r="J140" s="879" t="s">
        <v>5</v>
      </c>
      <c r="K140" s="763" t="s">
        <v>5</v>
      </c>
      <c r="L140" s="143"/>
      <c r="M140" s="143"/>
      <c r="N140" s="143"/>
      <c r="O140" s="144"/>
      <c r="P140" s="145"/>
      <c r="Q140" s="16"/>
      <c r="S140" s="102"/>
    </row>
    <row r="141" spans="2:19" ht="19.5" customHeight="1">
      <c r="B141" s="778"/>
      <c r="C141" s="237" t="s">
        <v>525</v>
      </c>
      <c r="D141" s="693"/>
      <c r="E141" s="693"/>
      <c r="F141" s="693"/>
      <c r="G141" s="693"/>
      <c r="H141" s="693"/>
      <c r="I141" s="693"/>
      <c r="J141" s="879" t="s">
        <v>5</v>
      </c>
      <c r="K141" s="763" t="s">
        <v>5</v>
      </c>
      <c r="L141" s="143"/>
      <c r="M141" s="143"/>
      <c r="N141" s="143"/>
      <c r="O141" s="144"/>
      <c r="P141" s="145"/>
      <c r="Q141" s="16"/>
      <c r="S141" s="102"/>
    </row>
    <row r="142" spans="2:19" ht="19.5" customHeight="1">
      <c r="B142" s="778"/>
      <c r="C142" s="237" t="s">
        <v>210</v>
      </c>
      <c r="D142" s="693"/>
      <c r="E142" s="693"/>
      <c r="F142" s="693"/>
      <c r="G142" s="693"/>
      <c r="H142" s="693"/>
      <c r="I142" s="693"/>
      <c r="J142" s="879" t="s">
        <v>5</v>
      </c>
      <c r="K142" s="763" t="s">
        <v>5</v>
      </c>
      <c r="L142" s="143"/>
      <c r="M142" s="143"/>
      <c r="N142" s="143"/>
      <c r="O142" s="144"/>
      <c r="P142" s="145"/>
      <c r="Q142" s="16"/>
      <c r="S142" s="102"/>
    </row>
    <row r="143" spans="2:19" ht="19.5" customHeight="1">
      <c r="B143" s="778"/>
      <c r="C143" s="864" t="s">
        <v>528</v>
      </c>
      <c r="D143" s="697"/>
      <c r="E143" s="697"/>
      <c r="F143" s="697"/>
      <c r="G143" s="697"/>
      <c r="H143" s="697"/>
      <c r="I143" s="697"/>
      <c r="J143" s="891" t="s">
        <v>5</v>
      </c>
      <c r="K143" s="892" t="s">
        <v>5</v>
      </c>
      <c r="L143" s="143"/>
      <c r="M143" s="143"/>
      <c r="N143" s="143"/>
      <c r="O143" s="144"/>
      <c r="P143" s="145"/>
      <c r="Q143" s="16"/>
      <c r="S143" s="102"/>
    </row>
    <row r="144" spans="2:19" ht="19.5" customHeight="1">
      <c r="B144" s="759" t="s">
        <v>17</v>
      </c>
      <c r="C144" s="235" t="s">
        <v>211</v>
      </c>
      <c r="D144" s="692"/>
      <c r="E144" s="692"/>
      <c r="F144" s="692"/>
      <c r="G144" s="692"/>
      <c r="H144" s="692"/>
      <c r="I144" s="692"/>
      <c r="J144" s="878" t="s">
        <v>5</v>
      </c>
      <c r="K144" s="752" t="s">
        <v>5</v>
      </c>
      <c r="L144" s="143"/>
      <c r="M144" s="143"/>
      <c r="N144" s="143"/>
      <c r="O144" s="144"/>
      <c r="P144" s="145"/>
      <c r="Q144" s="16"/>
      <c r="S144" s="102"/>
    </row>
    <row r="145" spans="2:19" ht="19.5" customHeight="1">
      <c r="B145" s="774"/>
      <c r="C145" s="857" t="s">
        <v>234</v>
      </c>
      <c r="D145" s="854"/>
      <c r="E145" s="854"/>
      <c r="F145" s="854"/>
      <c r="G145" s="854"/>
      <c r="H145" s="854"/>
      <c r="I145" s="854"/>
      <c r="J145" s="882" t="s">
        <v>5</v>
      </c>
      <c r="K145" s="855" t="s">
        <v>5</v>
      </c>
      <c r="L145" s="143"/>
      <c r="M145" s="143"/>
      <c r="N145" s="143"/>
      <c r="O145" s="144"/>
      <c r="P145" s="145"/>
      <c r="Q145" s="16"/>
      <c r="S145" s="102"/>
    </row>
    <row r="146" spans="2:19" ht="19.5" customHeight="1">
      <c r="B146" s="778" t="s">
        <v>21</v>
      </c>
      <c r="C146" s="754" t="s">
        <v>18</v>
      </c>
      <c r="D146" s="689"/>
      <c r="E146" s="689"/>
      <c r="F146" s="689"/>
      <c r="G146" s="689"/>
      <c r="H146" s="689"/>
      <c r="I146" s="689"/>
      <c r="J146" s="876" t="s">
        <v>5</v>
      </c>
      <c r="K146" s="773" t="s">
        <v>5</v>
      </c>
      <c r="L146" s="143"/>
      <c r="M146" s="143"/>
      <c r="N146" s="143"/>
      <c r="O146" s="144"/>
      <c r="P146" s="145"/>
      <c r="Q146" s="16"/>
      <c r="S146" s="102"/>
    </row>
    <row r="147" spans="2:19" ht="19.5" customHeight="1">
      <c r="B147" s="759" t="s">
        <v>590</v>
      </c>
      <c r="C147" s="753" t="s">
        <v>18</v>
      </c>
      <c r="D147" s="696"/>
      <c r="E147" s="696"/>
      <c r="F147" s="696"/>
      <c r="G147" s="696"/>
      <c r="H147" s="696"/>
      <c r="I147" s="696"/>
      <c r="J147" s="878" t="s">
        <v>5</v>
      </c>
      <c r="K147" s="865" t="s">
        <v>6</v>
      </c>
      <c r="L147" s="143"/>
      <c r="M147" s="143"/>
      <c r="N147" s="143"/>
      <c r="O147" s="144"/>
      <c r="P147" s="145"/>
      <c r="Q147" s="16"/>
      <c r="S147" s="102"/>
    </row>
    <row r="148" spans="2:19" ht="19.5" customHeight="1">
      <c r="B148" s="774"/>
      <c r="C148" s="852" t="s">
        <v>150</v>
      </c>
      <c r="D148" s="768"/>
      <c r="E148" s="768"/>
      <c r="F148" s="768"/>
      <c r="G148" s="768"/>
      <c r="H148" s="768"/>
      <c r="I148" s="768"/>
      <c r="J148" s="876" t="s">
        <v>6</v>
      </c>
      <c r="K148" s="866" t="s">
        <v>5</v>
      </c>
      <c r="L148" s="143"/>
      <c r="M148" s="143"/>
      <c r="N148" s="143"/>
      <c r="O148" s="144"/>
      <c r="P148" s="145"/>
      <c r="Q148" s="16"/>
      <c r="S148" s="102"/>
    </row>
    <row r="149" spans="2:19" ht="19.5" customHeight="1">
      <c r="B149" s="847" t="s">
        <v>319</v>
      </c>
      <c r="C149" s="843"/>
      <c r="D149" s="843"/>
      <c r="E149" s="843"/>
      <c r="F149" s="843"/>
      <c r="G149" s="843"/>
      <c r="H149" s="843"/>
      <c r="I149" s="843"/>
      <c r="J149" s="873"/>
      <c r="K149" s="844"/>
      <c r="L149" s="143"/>
      <c r="M149" s="143"/>
      <c r="N149" s="143"/>
      <c r="O149" s="144"/>
      <c r="P149" s="145"/>
      <c r="Q149" s="16"/>
      <c r="S149" s="102"/>
    </row>
    <row r="150" spans="2:19" ht="19.5" customHeight="1">
      <c r="B150" s="711" t="s">
        <v>591</v>
      </c>
      <c r="C150" s="761"/>
      <c r="D150" s="761"/>
      <c r="E150" s="761"/>
      <c r="F150" s="761"/>
      <c r="G150" s="761"/>
      <c r="H150" s="761"/>
      <c r="I150" s="761"/>
      <c r="J150" s="872" t="s">
        <v>5</v>
      </c>
      <c r="K150" s="747" t="s">
        <v>5</v>
      </c>
      <c r="L150" s="143"/>
      <c r="M150" s="143"/>
      <c r="N150" s="143"/>
      <c r="O150" s="144"/>
      <c r="P150" s="145"/>
      <c r="Q150" s="16"/>
      <c r="S150" s="102"/>
    </row>
    <row r="151" spans="2:19" ht="19.5" customHeight="1">
      <c r="B151" s="684" t="s">
        <v>160</v>
      </c>
      <c r="C151" s="781"/>
      <c r="D151" s="761"/>
      <c r="E151" s="761"/>
      <c r="F151" s="761"/>
      <c r="G151" s="761"/>
      <c r="H151" s="761"/>
      <c r="I151" s="761"/>
      <c r="J151" s="872" t="s">
        <v>5</v>
      </c>
      <c r="K151" s="747" t="s">
        <v>5</v>
      </c>
      <c r="L151" s="143"/>
      <c r="M151" s="143"/>
      <c r="N151" s="143"/>
      <c r="O151" s="144"/>
      <c r="P151" s="145"/>
      <c r="Q151" s="16"/>
      <c r="S151" s="102"/>
    </row>
    <row r="152" spans="2:19" ht="19.5" customHeight="1">
      <c r="B152" s="678" t="s">
        <v>251</v>
      </c>
      <c r="C152" s="669" t="s">
        <v>532</v>
      </c>
      <c r="D152" s="694"/>
      <c r="E152" s="694"/>
      <c r="F152" s="694"/>
      <c r="G152" s="694"/>
      <c r="H152" s="694"/>
      <c r="I152" s="694"/>
      <c r="J152" s="875" t="s">
        <v>5</v>
      </c>
      <c r="K152" s="776" t="s">
        <v>5</v>
      </c>
      <c r="L152" s="143"/>
      <c r="M152" s="143"/>
      <c r="N152" s="143"/>
      <c r="O152" s="144"/>
      <c r="P152" s="145"/>
      <c r="Q152" s="16"/>
      <c r="S152" s="102"/>
    </row>
    <row r="153" spans="2:19" ht="19.5" customHeight="1">
      <c r="B153" s="711" t="s">
        <v>533</v>
      </c>
      <c r="C153" s="761"/>
      <c r="D153" s="761"/>
      <c r="E153" s="761"/>
      <c r="F153" s="761"/>
      <c r="G153" s="761"/>
      <c r="H153" s="761"/>
      <c r="I153" s="761"/>
      <c r="J153" s="872" t="s">
        <v>5</v>
      </c>
      <c r="K153" s="747" t="s">
        <v>5</v>
      </c>
      <c r="L153" s="143"/>
      <c r="M153" s="143"/>
      <c r="N153" s="143"/>
      <c r="O153" s="144"/>
      <c r="P153" s="145"/>
      <c r="Q153" s="16"/>
      <c r="S153" s="102"/>
    </row>
    <row r="154" spans="2:19" ht="19.5" customHeight="1">
      <c r="B154" s="867" t="s">
        <v>32</v>
      </c>
      <c r="C154" s="846"/>
      <c r="D154" s="846"/>
      <c r="E154" s="846"/>
      <c r="F154" s="846"/>
      <c r="G154" s="846"/>
      <c r="H154" s="846"/>
      <c r="I154" s="846"/>
      <c r="J154" s="887" t="s">
        <v>5</v>
      </c>
      <c r="K154" s="745" t="s">
        <v>5</v>
      </c>
      <c r="L154" s="143"/>
      <c r="M154" s="143"/>
      <c r="N154" s="143"/>
      <c r="O154" s="144"/>
      <c r="P154" s="145"/>
      <c r="Q154" s="16"/>
      <c r="S154" s="102"/>
    </row>
    <row r="155" spans="2:19" ht="19.5" customHeight="1">
      <c r="B155" s="1461" t="s">
        <v>0</v>
      </c>
      <c r="C155" s="1461"/>
      <c r="D155" s="1461"/>
      <c r="E155" s="1461"/>
      <c r="F155" s="1461"/>
      <c r="G155" s="1461"/>
      <c r="H155" s="1461"/>
      <c r="I155" s="1461"/>
      <c r="J155" s="1461"/>
      <c r="K155" s="1461"/>
      <c r="L155" s="143"/>
      <c r="M155" s="143"/>
      <c r="N155" s="143"/>
      <c r="O155" s="144"/>
      <c r="P155" s="145"/>
      <c r="Q155" s="16"/>
      <c r="S155" s="102"/>
    </row>
    <row r="156" spans="2:19" ht="19.5" customHeight="1">
      <c r="B156" s="847" t="s">
        <v>29</v>
      </c>
      <c r="C156" s="843"/>
      <c r="D156" s="843"/>
      <c r="E156" s="843"/>
      <c r="F156" s="843"/>
      <c r="G156" s="843"/>
      <c r="H156" s="843"/>
      <c r="I156" s="843"/>
      <c r="J156" s="873"/>
      <c r="K156" s="844"/>
      <c r="L156" s="143"/>
      <c r="M156" s="143"/>
      <c r="N156" s="143"/>
      <c r="O156" s="144"/>
      <c r="P156" s="145"/>
      <c r="Q156" s="16"/>
      <c r="S156" s="102"/>
    </row>
    <row r="157" spans="2:19" ht="19.5" customHeight="1">
      <c r="B157" s="684" t="s">
        <v>192</v>
      </c>
      <c r="C157" s="761"/>
      <c r="D157" s="761"/>
      <c r="E157" s="761"/>
      <c r="F157" s="761"/>
      <c r="G157" s="761"/>
      <c r="H157" s="761"/>
      <c r="I157" s="761"/>
      <c r="J157" s="872" t="s">
        <v>5</v>
      </c>
      <c r="K157" s="747" t="s">
        <v>5</v>
      </c>
      <c r="L157" s="143"/>
      <c r="M157" s="143"/>
      <c r="N157" s="143"/>
      <c r="O157" s="144"/>
      <c r="P157" s="145"/>
      <c r="Q157" s="16"/>
      <c r="S157" s="102"/>
    </row>
    <row r="158" spans="2:19" ht="19.5" customHeight="1">
      <c r="B158" s="684" t="s">
        <v>592</v>
      </c>
      <c r="C158" s="761"/>
      <c r="D158" s="761"/>
      <c r="E158" s="761"/>
      <c r="F158" s="761"/>
      <c r="G158" s="761"/>
      <c r="H158" s="761"/>
      <c r="I158" s="761"/>
      <c r="J158" s="872" t="s">
        <v>5</v>
      </c>
      <c r="K158" s="747" t="s">
        <v>5</v>
      </c>
      <c r="L158" s="143"/>
      <c r="M158" s="143"/>
      <c r="N158" s="143"/>
      <c r="O158" s="144"/>
      <c r="P158" s="145"/>
      <c r="Q158" s="16"/>
      <c r="S158" s="102"/>
    </row>
    <row r="159" spans="2:19" ht="19.5" customHeight="1">
      <c r="B159" s="684" t="s">
        <v>535</v>
      </c>
      <c r="C159" s="868"/>
      <c r="D159" s="868"/>
      <c r="E159" s="868"/>
      <c r="F159" s="868"/>
      <c r="G159" s="868"/>
      <c r="H159" s="868"/>
      <c r="I159" s="868"/>
      <c r="J159" s="872" t="s">
        <v>562</v>
      </c>
      <c r="K159" s="747" t="s">
        <v>453</v>
      </c>
      <c r="L159" s="143"/>
      <c r="M159" s="143"/>
      <c r="N159" s="143"/>
      <c r="O159" s="144"/>
      <c r="P159" s="145"/>
      <c r="Q159" s="16"/>
      <c r="S159" s="102"/>
    </row>
    <row r="160" spans="2:19" ht="19.5" customHeight="1">
      <c r="B160" s="782" t="s">
        <v>536</v>
      </c>
      <c r="C160" s="310" t="s">
        <v>537</v>
      </c>
      <c r="D160" s="310"/>
      <c r="E160" s="310"/>
      <c r="F160" s="310"/>
      <c r="G160" s="310"/>
      <c r="H160" s="310"/>
      <c r="I160" s="310"/>
      <c r="J160" s="878" t="s">
        <v>453</v>
      </c>
      <c r="K160" s="752" t="s">
        <v>453</v>
      </c>
      <c r="L160" s="143"/>
      <c r="M160" s="143"/>
      <c r="N160" s="143"/>
      <c r="O160" s="144"/>
      <c r="P160" s="145"/>
      <c r="Q160" s="16"/>
      <c r="S160" s="102"/>
    </row>
    <row r="161" spans="2:19" ht="19.5" customHeight="1">
      <c r="B161" s="783"/>
      <c r="C161" s="264" t="s">
        <v>289</v>
      </c>
      <c r="D161" s="791"/>
      <c r="E161" s="791"/>
      <c r="F161" s="791"/>
      <c r="G161" s="791"/>
      <c r="H161" s="791"/>
      <c r="I161" s="791"/>
      <c r="J161" s="879" t="s">
        <v>453</v>
      </c>
      <c r="K161" s="763" t="s">
        <v>453</v>
      </c>
      <c r="L161" s="143"/>
      <c r="M161" s="143"/>
      <c r="N161" s="143"/>
      <c r="O161" s="144"/>
      <c r="P161" s="145"/>
      <c r="Q161" s="16"/>
      <c r="S161" s="102"/>
    </row>
    <row r="162" spans="2:19" ht="19.5" customHeight="1">
      <c r="B162" s="783"/>
      <c r="C162" s="264" t="s">
        <v>538</v>
      </c>
      <c r="D162" s="264"/>
      <c r="E162" s="264"/>
      <c r="F162" s="264"/>
      <c r="G162" s="264"/>
      <c r="H162" s="264"/>
      <c r="I162" s="264"/>
      <c r="J162" s="879" t="s">
        <v>453</v>
      </c>
      <c r="K162" s="763" t="s">
        <v>453</v>
      </c>
      <c r="L162" s="143"/>
      <c r="M162" s="143"/>
      <c r="N162" s="143"/>
      <c r="O162" s="144"/>
      <c r="P162" s="145"/>
      <c r="Q162" s="16"/>
      <c r="S162" s="102"/>
    </row>
    <row r="163" spans="2:19" ht="19.5" customHeight="1">
      <c r="B163" s="783"/>
      <c r="C163" s="264" t="s">
        <v>539</v>
      </c>
      <c r="D163" s="264"/>
      <c r="E163" s="264"/>
      <c r="F163" s="264"/>
      <c r="G163" s="264"/>
      <c r="H163" s="264"/>
      <c r="I163" s="264"/>
      <c r="J163" s="879" t="s">
        <v>5</v>
      </c>
      <c r="K163" s="763" t="s">
        <v>5</v>
      </c>
      <c r="L163" s="143"/>
      <c r="M163" s="143"/>
      <c r="N163" s="143"/>
      <c r="O163" s="144"/>
      <c r="P163" s="145"/>
      <c r="Q163" s="16"/>
      <c r="S163" s="102"/>
    </row>
    <row r="164" spans="2:19" ht="19.5" customHeight="1">
      <c r="B164" s="783"/>
      <c r="C164" s="1485" t="s">
        <v>540</v>
      </c>
      <c r="D164" s="791" t="s">
        <v>541</v>
      </c>
      <c r="E164" s="791"/>
      <c r="F164" s="791"/>
      <c r="G164" s="791"/>
      <c r="H164" s="791"/>
      <c r="I164" s="791"/>
      <c r="J164" s="883" t="s">
        <v>5</v>
      </c>
      <c r="K164" s="767" t="s">
        <v>5</v>
      </c>
      <c r="L164" s="143"/>
      <c r="M164" s="143"/>
      <c r="N164" s="143"/>
      <c r="O164" s="144"/>
      <c r="P164" s="145"/>
      <c r="Q164" s="16"/>
      <c r="S164" s="102"/>
    </row>
    <row r="165" spans="2:19" ht="19.5" customHeight="1">
      <c r="B165" s="783"/>
      <c r="C165" s="1486"/>
      <c r="D165" s="264" t="s">
        <v>542</v>
      </c>
      <c r="E165" s="264"/>
      <c r="F165" s="264"/>
      <c r="G165" s="264"/>
      <c r="H165" s="264"/>
      <c r="I165" s="264"/>
      <c r="J165" s="879" t="s">
        <v>5</v>
      </c>
      <c r="K165" s="763" t="s">
        <v>5</v>
      </c>
      <c r="L165" s="143"/>
      <c r="M165" s="143"/>
      <c r="N165" s="143"/>
      <c r="O165" s="144"/>
      <c r="P165" s="145"/>
      <c r="Q165" s="16"/>
      <c r="S165" s="102"/>
    </row>
    <row r="166" spans="2:19" ht="19.5" customHeight="1">
      <c r="B166" s="783"/>
      <c r="C166" s="1486"/>
      <c r="D166" s="264" t="s">
        <v>543</v>
      </c>
      <c r="E166" s="264"/>
      <c r="F166" s="264"/>
      <c r="G166" s="264"/>
      <c r="H166" s="264"/>
      <c r="I166" s="264"/>
      <c r="J166" s="879" t="s">
        <v>5</v>
      </c>
      <c r="K166" s="763" t="s">
        <v>5</v>
      </c>
      <c r="L166" s="143"/>
      <c r="M166" s="143"/>
      <c r="N166" s="143"/>
      <c r="O166" s="144"/>
      <c r="P166" s="145"/>
      <c r="Q166" s="16"/>
      <c r="S166" s="102"/>
    </row>
    <row r="167" spans="2:19" ht="19.5" customHeight="1">
      <c r="B167" s="783"/>
      <c r="C167" s="1487"/>
      <c r="D167" s="264" t="s">
        <v>544</v>
      </c>
      <c r="E167" s="264"/>
      <c r="F167" s="264"/>
      <c r="G167" s="264"/>
      <c r="H167" s="264"/>
      <c r="I167" s="264"/>
      <c r="J167" s="879" t="s">
        <v>5</v>
      </c>
      <c r="K167" s="763" t="s">
        <v>5</v>
      </c>
      <c r="L167" s="143"/>
      <c r="M167" s="143"/>
      <c r="N167" s="143"/>
      <c r="O167" s="144"/>
      <c r="P167" s="145"/>
      <c r="Q167" s="16"/>
      <c r="S167" s="102"/>
    </row>
    <row r="168" spans="2:19" ht="19.5" customHeight="1">
      <c r="B168" s="684" t="s">
        <v>545</v>
      </c>
      <c r="C168" s="868"/>
      <c r="D168" s="868"/>
      <c r="E168" s="868"/>
      <c r="F168" s="868"/>
      <c r="G168" s="868"/>
      <c r="H168" s="868"/>
      <c r="I168" s="868"/>
      <c r="J168" s="872" t="s">
        <v>5</v>
      </c>
      <c r="K168" s="747" t="s">
        <v>5</v>
      </c>
      <c r="L168" s="143"/>
      <c r="M168" s="143"/>
      <c r="N168" s="143"/>
      <c r="O168" s="144"/>
      <c r="P168" s="145"/>
      <c r="Q168" s="16"/>
      <c r="S168" s="102"/>
    </row>
    <row r="169" spans="2:19" ht="19.5" customHeight="1">
      <c r="B169" s="759" t="s">
        <v>593</v>
      </c>
      <c r="C169" s="691"/>
      <c r="D169" s="691"/>
      <c r="E169" s="691"/>
      <c r="F169" s="691"/>
      <c r="G169" s="691"/>
      <c r="H169" s="691"/>
      <c r="I169" s="691"/>
      <c r="J169" s="881" t="s">
        <v>5</v>
      </c>
      <c r="K169" s="785" t="s">
        <v>5</v>
      </c>
      <c r="L169" s="143"/>
      <c r="M169" s="143"/>
      <c r="N169" s="143"/>
      <c r="O169" s="144"/>
      <c r="P169" s="145"/>
      <c r="Q169" s="16"/>
      <c r="S169" s="102"/>
    </row>
    <row r="170" spans="2:19" ht="19.5" customHeight="1">
      <c r="B170" s="759" t="s">
        <v>170</v>
      </c>
      <c r="C170" s="662" t="s">
        <v>157</v>
      </c>
      <c r="D170" s="692"/>
      <c r="E170" s="692"/>
      <c r="F170" s="692"/>
      <c r="G170" s="692"/>
      <c r="H170" s="692"/>
      <c r="I170" s="692"/>
      <c r="J170" s="878" t="s">
        <v>562</v>
      </c>
      <c r="K170" s="752" t="s">
        <v>453</v>
      </c>
      <c r="L170" s="143"/>
      <c r="M170" s="143"/>
      <c r="N170" s="143"/>
      <c r="O170" s="144"/>
      <c r="P170" s="145"/>
      <c r="Q170" s="16"/>
      <c r="S170" s="102"/>
    </row>
    <row r="171" spans="2:19" ht="19.5" customHeight="1">
      <c r="B171" s="762"/>
      <c r="C171" s="661" t="s">
        <v>158</v>
      </c>
      <c r="D171" s="689"/>
      <c r="E171" s="689"/>
      <c r="F171" s="689"/>
      <c r="G171" s="689"/>
      <c r="H171" s="689"/>
      <c r="I171" s="689"/>
      <c r="J171" s="876" t="s">
        <v>562</v>
      </c>
      <c r="K171" s="773" t="s">
        <v>453</v>
      </c>
      <c r="L171" s="143"/>
      <c r="M171" s="143"/>
      <c r="N171" s="143"/>
      <c r="O171" s="144"/>
      <c r="P171" s="145"/>
      <c r="Q171" s="16"/>
      <c r="S171" s="102"/>
    </row>
    <row r="172" spans="2:19" ht="19.5" customHeight="1">
      <c r="B172" s="762" t="s">
        <v>594</v>
      </c>
      <c r="C172" s="689"/>
      <c r="D172" s="689"/>
      <c r="E172" s="689"/>
      <c r="F172" s="689"/>
      <c r="G172" s="689"/>
      <c r="H172" s="689"/>
      <c r="I172" s="689"/>
      <c r="J172" s="876" t="s">
        <v>6</v>
      </c>
      <c r="K172" s="773" t="s">
        <v>5</v>
      </c>
      <c r="L172" s="143"/>
      <c r="M172" s="143"/>
      <c r="N172" s="143"/>
      <c r="O172" s="144"/>
      <c r="P172" s="145"/>
      <c r="Q172" s="16"/>
      <c r="S172" s="102"/>
    </row>
    <row r="173" spans="2:19" ht="19.5" customHeight="1">
      <c r="B173" s="711" t="s">
        <v>36</v>
      </c>
      <c r="C173" s="761"/>
      <c r="D173" s="761"/>
      <c r="E173" s="761"/>
      <c r="F173" s="761"/>
      <c r="G173" s="761"/>
      <c r="H173" s="761"/>
      <c r="I173" s="761"/>
      <c r="J173" s="872" t="s">
        <v>5</v>
      </c>
      <c r="K173" s="747" t="s">
        <v>5</v>
      </c>
      <c r="L173" s="143"/>
      <c r="M173" s="143"/>
      <c r="N173" s="143"/>
      <c r="O173" s="144"/>
      <c r="P173" s="145"/>
      <c r="Q173" s="16"/>
      <c r="S173" s="102"/>
    </row>
    <row r="174" spans="2:19" ht="19.5" customHeight="1">
      <c r="B174" s="711" t="s">
        <v>42</v>
      </c>
      <c r="C174" s="667" t="s">
        <v>157</v>
      </c>
      <c r="D174" s="761"/>
      <c r="E174" s="761"/>
      <c r="F174" s="761"/>
      <c r="G174" s="761"/>
      <c r="H174" s="761"/>
      <c r="I174" s="761"/>
      <c r="J174" s="872" t="s">
        <v>5</v>
      </c>
      <c r="K174" s="747" t="s">
        <v>5</v>
      </c>
      <c r="L174" s="143"/>
      <c r="M174" s="143"/>
      <c r="N174" s="143"/>
      <c r="O174" s="144"/>
      <c r="P174" s="145"/>
      <c r="Q174" s="16"/>
      <c r="S174" s="102"/>
    </row>
    <row r="175" spans="2:19" ht="19.5" customHeight="1">
      <c r="B175" s="762" t="s">
        <v>165</v>
      </c>
      <c r="C175" s="689"/>
      <c r="D175" s="689"/>
      <c r="E175" s="689"/>
      <c r="F175" s="689"/>
      <c r="G175" s="689"/>
      <c r="H175" s="689"/>
      <c r="I175" s="689"/>
      <c r="J175" s="876" t="s">
        <v>5</v>
      </c>
      <c r="K175" s="773" t="s">
        <v>5</v>
      </c>
      <c r="L175" s="143"/>
      <c r="M175" s="143"/>
      <c r="N175" s="143"/>
      <c r="O175" s="144"/>
      <c r="P175" s="145"/>
      <c r="Q175" s="16"/>
      <c r="S175" s="102"/>
    </row>
    <row r="176" spans="2:19" ht="19.5" customHeight="1">
      <c r="B176" s="711" t="s">
        <v>48</v>
      </c>
      <c r="C176" s="761"/>
      <c r="D176" s="761"/>
      <c r="E176" s="761"/>
      <c r="F176" s="761"/>
      <c r="G176" s="761"/>
      <c r="H176" s="761"/>
      <c r="I176" s="761"/>
      <c r="J176" s="872" t="s">
        <v>5</v>
      </c>
      <c r="K176" s="747" t="s">
        <v>5</v>
      </c>
      <c r="L176" s="143"/>
      <c r="M176" s="143"/>
      <c r="N176" s="143"/>
      <c r="O176" s="144"/>
      <c r="P176" s="145"/>
      <c r="Q176" s="16"/>
      <c r="S176" s="102"/>
    </row>
    <row r="177" spans="2:19" ht="19.5" customHeight="1">
      <c r="B177" s="711" t="s">
        <v>547</v>
      </c>
      <c r="C177" s="761"/>
      <c r="D177" s="761"/>
      <c r="E177" s="761"/>
      <c r="F177" s="761"/>
      <c r="G177" s="761"/>
      <c r="H177" s="761"/>
      <c r="I177" s="761"/>
      <c r="J177" s="872" t="s">
        <v>5</v>
      </c>
      <c r="K177" s="747" t="s">
        <v>5</v>
      </c>
      <c r="L177" s="143"/>
      <c r="M177" s="143"/>
      <c r="N177" s="143"/>
      <c r="O177" s="144"/>
      <c r="P177" s="145"/>
      <c r="Q177" s="16"/>
      <c r="S177" s="102"/>
    </row>
    <row r="178" spans="2:19" ht="19.5" customHeight="1">
      <c r="B178" s="678" t="s">
        <v>548</v>
      </c>
      <c r="C178" s="691"/>
      <c r="D178" s="691"/>
      <c r="E178" s="691"/>
      <c r="F178" s="691"/>
      <c r="G178" s="691"/>
      <c r="H178" s="691"/>
      <c r="I178" s="691"/>
      <c r="J178" s="881" t="s">
        <v>5</v>
      </c>
      <c r="K178" s="785" t="s">
        <v>5</v>
      </c>
      <c r="L178" s="143"/>
      <c r="M178" s="143"/>
      <c r="N178" s="143"/>
      <c r="O178" s="144"/>
      <c r="P178" s="145"/>
      <c r="Q178" s="16"/>
      <c r="S178" s="102"/>
    </row>
    <row r="179" spans="2:19" ht="19.5" customHeight="1">
      <c r="B179" s="1488" t="s">
        <v>166</v>
      </c>
      <c r="C179" s="1490" t="s">
        <v>326</v>
      </c>
      <c r="D179" s="1491"/>
      <c r="E179" s="1491"/>
      <c r="F179" s="1491"/>
      <c r="G179" s="1491"/>
      <c r="H179" s="1491"/>
      <c r="I179" s="1492"/>
      <c r="J179" s="893" t="s">
        <v>453</v>
      </c>
      <c r="K179" s="894" t="s">
        <v>453</v>
      </c>
      <c r="L179" s="143"/>
      <c r="M179" s="143"/>
      <c r="N179" s="143"/>
      <c r="O179" s="144"/>
      <c r="P179" s="145"/>
      <c r="Q179" s="16"/>
      <c r="S179" s="102"/>
    </row>
    <row r="180" spans="2:19" ht="19.5" customHeight="1">
      <c r="B180" s="1489"/>
      <c r="C180" s="1493" t="s">
        <v>555</v>
      </c>
      <c r="D180" s="1494"/>
      <c r="E180" s="1494"/>
      <c r="F180" s="1494"/>
      <c r="G180" s="1494"/>
      <c r="H180" s="1494"/>
      <c r="I180" s="1495"/>
      <c r="J180" s="895" t="s">
        <v>453</v>
      </c>
      <c r="K180" s="896" t="s">
        <v>453</v>
      </c>
      <c r="L180" s="143"/>
      <c r="M180" s="143"/>
      <c r="N180" s="143"/>
      <c r="O180" s="144"/>
      <c r="P180" s="145"/>
      <c r="Q180" s="16"/>
      <c r="S180" s="102"/>
    </row>
    <row r="181" spans="2:19" ht="19.5" customHeight="1">
      <c r="B181" s="711" t="s">
        <v>168</v>
      </c>
      <c r="C181" s="869" t="s">
        <v>549</v>
      </c>
      <c r="D181" s="846"/>
      <c r="E181" s="846"/>
      <c r="F181" s="846"/>
      <c r="G181" s="846"/>
      <c r="H181" s="846"/>
      <c r="I181" s="846"/>
      <c r="J181" s="887" t="s">
        <v>453</v>
      </c>
      <c r="K181" s="745" t="s">
        <v>453</v>
      </c>
      <c r="L181" s="143"/>
      <c r="M181" s="143"/>
      <c r="N181" s="143"/>
      <c r="O181" s="144"/>
      <c r="P181" s="145"/>
      <c r="Q181" s="16"/>
      <c r="S181" s="102"/>
    </row>
    <row r="182" spans="2:19" ht="19.5" customHeight="1">
      <c r="B182" s="711" t="s">
        <v>169</v>
      </c>
      <c r="C182" s="869" t="s">
        <v>549</v>
      </c>
      <c r="D182" s="846"/>
      <c r="E182" s="846"/>
      <c r="F182" s="846"/>
      <c r="G182" s="846"/>
      <c r="H182" s="846"/>
      <c r="I182" s="846"/>
      <c r="J182" s="887" t="s">
        <v>453</v>
      </c>
      <c r="K182" s="745" t="s">
        <v>453</v>
      </c>
      <c r="L182" s="143"/>
      <c r="M182" s="143"/>
      <c r="N182" s="143"/>
      <c r="O182" s="144"/>
      <c r="P182" s="145"/>
      <c r="Q182" s="16"/>
      <c r="S182" s="102"/>
    </row>
    <row r="183" spans="2:19" ht="19.5" customHeight="1">
      <c r="B183" s="711" t="s">
        <v>30</v>
      </c>
      <c r="C183" s="761"/>
      <c r="D183" s="761"/>
      <c r="E183" s="761"/>
      <c r="F183" s="761"/>
      <c r="G183" s="761"/>
      <c r="H183" s="761"/>
      <c r="I183" s="761"/>
      <c r="J183" s="872" t="s">
        <v>453</v>
      </c>
      <c r="K183" s="747" t="s">
        <v>453</v>
      </c>
      <c r="L183" s="143"/>
      <c r="M183" s="143"/>
      <c r="N183" s="143"/>
      <c r="O183" s="144"/>
      <c r="P183" s="145"/>
      <c r="Q183" s="16"/>
      <c r="S183" s="102"/>
    </row>
    <row r="184" spans="2:19" ht="19.5" customHeight="1">
      <c r="B184" s="711" t="s">
        <v>26</v>
      </c>
      <c r="C184" s="761"/>
      <c r="D184" s="761"/>
      <c r="E184" s="761"/>
      <c r="F184" s="761"/>
      <c r="G184" s="761"/>
      <c r="H184" s="761"/>
      <c r="I184" s="761"/>
      <c r="J184" s="872" t="s">
        <v>5</v>
      </c>
      <c r="K184" s="747" t="s">
        <v>5</v>
      </c>
      <c r="L184" s="143"/>
      <c r="M184" s="143"/>
      <c r="N184" s="143"/>
      <c r="O184" s="144"/>
      <c r="P184" s="145"/>
      <c r="Q184" s="16"/>
      <c r="S184" s="102"/>
    </row>
    <row r="185" spans="2:19" ht="19.5" customHeight="1">
      <c r="B185" s="679" t="s">
        <v>595</v>
      </c>
      <c r="C185" s="771" t="s">
        <v>35</v>
      </c>
      <c r="D185" s="768"/>
      <c r="E185" s="768"/>
      <c r="F185" s="768"/>
      <c r="G185" s="768"/>
      <c r="H185" s="768"/>
      <c r="I185" s="768"/>
      <c r="J185" s="877" t="s">
        <v>453</v>
      </c>
      <c r="K185" s="770" t="s">
        <v>453</v>
      </c>
      <c r="L185" s="143"/>
      <c r="M185" s="143"/>
      <c r="N185" s="143"/>
      <c r="O185" s="144"/>
      <c r="P185" s="145"/>
      <c r="Q185" s="16"/>
      <c r="S185" s="102"/>
    </row>
    <row r="186" spans="2:19" ht="19.5" customHeight="1">
      <c r="B186" s="678" t="s">
        <v>551</v>
      </c>
      <c r="C186" s="377" t="s">
        <v>552</v>
      </c>
      <c r="D186" s="792"/>
      <c r="E186" s="792"/>
      <c r="F186" s="792"/>
      <c r="G186" s="792"/>
      <c r="H186" s="792"/>
      <c r="I186" s="792"/>
      <c r="J186" s="872" t="s">
        <v>453</v>
      </c>
      <c r="K186" s="747" t="s">
        <v>453</v>
      </c>
      <c r="L186" s="143"/>
      <c r="M186" s="143"/>
      <c r="N186" s="143"/>
      <c r="O186" s="144"/>
      <c r="P186" s="145"/>
      <c r="Q186" s="16"/>
      <c r="S186" s="102"/>
    </row>
    <row r="187" spans="2:19" ht="19.5" customHeight="1">
      <c r="B187" s="684" t="s">
        <v>328</v>
      </c>
      <c r="C187" s="689"/>
      <c r="D187" s="689"/>
      <c r="E187" s="689"/>
      <c r="F187" s="689"/>
      <c r="G187" s="689"/>
      <c r="H187" s="689"/>
      <c r="I187" s="689"/>
      <c r="J187" s="876" t="s">
        <v>5</v>
      </c>
      <c r="K187" s="773" t="s">
        <v>5</v>
      </c>
      <c r="L187" s="143"/>
      <c r="M187" s="143"/>
      <c r="N187" s="143"/>
      <c r="O187" s="144"/>
      <c r="P187" s="145"/>
      <c r="Q187" s="16"/>
      <c r="S187" s="102"/>
    </row>
    <row r="188" spans="2:19" ht="19.5" customHeight="1" thickBot="1">
      <c r="B188" s="870" t="s">
        <v>212</v>
      </c>
      <c r="C188" s="840"/>
      <c r="D188" s="840"/>
      <c r="E188" s="840"/>
      <c r="F188" s="840"/>
      <c r="G188" s="840"/>
      <c r="H188" s="840"/>
      <c r="I188" s="840"/>
      <c r="J188" s="888" t="s">
        <v>5</v>
      </c>
      <c r="K188" s="871" t="s">
        <v>5</v>
      </c>
      <c r="L188" s="143"/>
      <c r="M188" s="143"/>
      <c r="N188" s="143"/>
      <c r="O188" s="144"/>
      <c r="P188" s="145"/>
      <c r="Q188" s="16"/>
      <c r="S188" s="102"/>
    </row>
    <row r="189" spans="2:19" ht="14.85" customHeight="1">
      <c r="B189" s="141"/>
      <c r="C189" s="142"/>
      <c r="D189" s="142"/>
      <c r="E189" s="143"/>
      <c r="F189" s="143"/>
      <c r="G189" s="143"/>
      <c r="H189" s="143"/>
      <c r="I189" s="143"/>
      <c r="J189" s="144"/>
      <c r="K189" s="145"/>
      <c r="L189" s="16"/>
      <c r="N189" s="102"/>
    </row>
    <row r="190" spans="2:19">
      <c r="B190" s="366"/>
      <c r="C190" s="379"/>
      <c r="D190" s="379"/>
      <c r="E190" s="379"/>
      <c r="F190" s="379"/>
      <c r="G190" s="379"/>
      <c r="H190" s="380"/>
      <c r="I190" s="380"/>
      <c r="J190" s="380"/>
      <c r="K190" s="380"/>
      <c r="L190" s="16"/>
      <c r="M190" s="16"/>
      <c r="N190" s="16"/>
      <c r="P190" s="102"/>
    </row>
    <row r="191" spans="2:19">
      <c r="B191" s="1312" t="s">
        <v>27</v>
      </c>
      <c r="C191" s="1312"/>
      <c r="D191" s="1312"/>
      <c r="E191" s="379"/>
      <c r="F191" s="379"/>
      <c r="G191" s="379"/>
      <c r="H191" s="380"/>
      <c r="I191" s="380"/>
      <c r="J191" s="380"/>
      <c r="K191" s="380"/>
      <c r="L191" s="16"/>
      <c r="M191" s="16"/>
      <c r="N191" s="16"/>
      <c r="P191" s="102"/>
    </row>
    <row r="192" spans="2:19" ht="17.850000000000001">
      <c r="B192" s="13">
        <f>TOTAL!$B$72</f>
        <v>0</v>
      </c>
    </row>
    <row r="193" spans="2:2" ht="17.850000000000001">
      <c r="B193" s="13">
        <f>TOTAL!$B$73</f>
        <v>0</v>
      </c>
    </row>
    <row r="194" spans="2:2" ht="17.850000000000001">
      <c r="B194" s="13"/>
    </row>
    <row r="195" spans="2:2">
      <c r="B195" s="150" t="str">
        <f>TOTAL!$B$74</f>
        <v>Napomena:</v>
      </c>
    </row>
    <row r="196" spans="2:2">
      <c r="B196" s="110" t="str">
        <f>TOTAL!$B$75</f>
        <v>Cjenik je informativan i preračunat prema fiksnom tečaju konverzije od 7,53450 HRK za 1 EUR.</v>
      </c>
    </row>
    <row r="197" spans="2:2">
      <c r="B197" s="110" t="str">
        <f>TOTAL!$B$77</f>
        <v>Zadržavamo pravo izmjene cijena i specifikacije opreme bez prethodne najave.</v>
      </c>
    </row>
    <row r="198" spans="2:2">
      <c r="B198" s="110" t="str">
        <f>TOTAL!$B$76</f>
        <v xml:space="preserve">Navedene cijene su do registracije i uključuju PDV po stopi 25%, poseban porez na motorna vozila i sve zavisne troškove. Cjenik važi do objave novog. </v>
      </c>
    </row>
  </sheetData>
  <sheetProtection password="CB02" sheet="1" formatCells="0" formatRows="0" insertRows="0" deleteRows="0" selectLockedCells="1"/>
  <mergeCells count="19">
    <mergeCell ref="B191:D191"/>
    <mergeCell ref="J13:K13"/>
    <mergeCell ref="J14:K14"/>
    <mergeCell ref="B115:B116"/>
    <mergeCell ref="B128:B129"/>
    <mergeCell ref="B130:B131"/>
    <mergeCell ref="C164:C167"/>
    <mergeCell ref="B74:K74"/>
    <mergeCell ref="B155:K155"/>
    <mergeCell ref="B179:B180"/>
    <mergeCell ref="C179:I179"/>
    <mergeCell ref="C180:I180"/>
    <mergeCell ref="B11:B12"/>
    <mergeCell ref="J11:K11"/>
    <mergeCell ref="J12:K12"/>
    <mergeCell ref="H3:H4"/>
    <mergeCell ref="I3:I4"/>
    <mergeCell ref="J3:J4"/>
    <mergeCell ref="K3:K4"/>
  </mergeCells>
  <printOptions horizontalCentered="1"/>
  <pageMargins left="0.23622047244094488" right="0.23622047244094488" top="0.31496062992125984" bottom="0.27559055118110237" header="0.31496062992125984" footer="0.31496062992125984"/>
  <pageSetup paperSize="9" scale="47" fitToWidth="2" fitToHeight="2" orientation="portrait" r:id="rId1"/>
  <headerFooter alignWithMargins="0"/>
  <rowBreaks count="2" manualBreakCount="2">
    <brk id="74" max="10" man="1"/>
    <brk id="155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7"/>
  <sheetViews>
    <sheetView view="pageBreakPreview" topLeftCell="B1" zoomScaleNormal="81" zoomScaleSheetLayoutView="100" workbookViewId="0">
      <selection activeCell="K5" sqref="K5"/>
    </sheetView>
  </sheetViews>
  <sheetFormatPr defaultColWidth="9.140625" defaultRowHeight="14.85"/>
  <cols>
    <col min="1" max="1" width="3.28515625" style="101" hidden="1" customWidth="1"/>
    <col min="2" max="2" width="42" style="2" customWidth="1"/>
    <col min="3" max="3" width="23.5703125" style="2" customWidth="1"/>
    <col min="4" max="4" width="6.7109375" style="2" bestFit="1" customWidth="1"/>
    <col min="5" max="5" width="23.28515625" style="2" customWidth="1"/>
    <col min="6" max="6" width="15.5703125" style="2" hidden="1" customWidth="1"/>
    <col min="7" max="7" width="16" style="16" customWidth="1"/>
    <col min="8" max="10" width="19.28515625" style="16" customWidth="1"/>
    <col min="11" max="11" width="19.28515625" style="2" customWidth="1"/>
    <col min="12" max="12" width="45.42578125" style="102" customWidth="1"/>
    <col min="13" max="16384" width="9.140625" style="2"/>
  </cols>
  <sheetData>
    <row r="1" spans="1:18" ht="31.95">
      <c r="C1" s="1"/>
      <c r="D1" s="1"/>
      <c r="E1" s="1"/>
      <c r="F1" s="1"/>
      <c r="G1" s="1"/>
      <c r="H1" s="1"/>
      <c r="I1" s="1"/>
      <c r="J1" s="1"/>
      <c r="K1" s="44" t="s">
        <v>446</v>
      </c>
    </row>
    <row r="2" spans="1:18" ht="28.2" customHeight="1" thickBot="1">
      <c r="C2" s="1"/>
      <c r="D2" s="1"/>
      <c r="E2" s="1"/>
      <c r="F2" s="1"/>
      <c r="G2" s="1"/>
      <c r="H2" s="1"/>
      <c r="I2" s="1"/>
      <c r="J2" s="1"/>
      <c r="K2" s="18" t="str">
        <f>TOTAL!$K$2</f>
        <v>Vrijedi od 14.7.2023</v>
      </c>
    </row>
    <row r="3" spans="1:18" s="103" customFormat="1" ht="28.6" customHeight="1">
      <c r="A3" s="101"/>
      <c r="B3" s="6" t="s">
        <v>54</v>
      </c>
      <c r="C3" s="7" t="s">
        <v>38</v>
      </c>
      <c r="D3" s="8" t="s">
        <v>39</v>
      </c>
      <c r="E3" s="8" t="s">
        <v>41</v>
      </c>
      <c r="F3" s="642" t="s">
        <v>61</v>
      </c>
      <c r="G3" s="642" t="s">
        <v>56</v>
      </c>
      <c r="H3" s="1310" t="s">
        <v>675</v>
      </c>
      <c r="I3" s="1310" t="s">
        <v>59</v>
      </c>
      <c r="J3" s="1342" t="s">
        <v>674</v>
      </c>
      <c r="K3" s="1303" t="s">
        <v>673</v>
      </c>
      <c r="L3" s="102"/>
    </row>
    <row r="4" spans="1:18" s="104" customFormat="1" ht="30.1" customHeight="1" thickBot="1">
      <c r="A4" s="101"/>
      <c r="B4" s="9"/>
      <c r="C4" s="10"/>
      <c r="D4" s="10"/>
      <c r="E4" s="12" t="s">
        <v>14</v>
      </c>
      <c r="F4" s="12" t="s">
        <v>60</v>
      </c>
      <c r="G4" s="12" t="s">
        <v>53</v>
      </c>
      <c r="H4" s="1345"/>
      <c r="I4" s="1345"/>
      <c r="J4" s="1343"/>
      <c r="K4" s="1411"/>
      <c r="L4" s="102"/>
    </row>
    <row r="5" spans="1:18" ht="29.7" customHeight="1" thickBot="1">
      <c r="B5" s="735" t="str">
        <f>TOTAL!B68</f>
        <v>ACROSS 2,5 E-CVT E-FOUR PHEV</v>
      </c>
      <c r="C5" s="736" t="str">
        <f>TOTAL!C68</f>
        <v>ELEGANCE (GLX)</v>
      </c>
      <c r="D5" s="737">
        <f>TOTAL!D68</f>
        <v>5</v>
      </c>
      <c r="E5" s="737" t="str">
        <f>TOTAL!F68</f>
        <v>136/185</v>
      </c>
      <c r="F5" s="738" t="e">
        <f>TOTAL!#REF!</f>
        <v>#REF!</v>
      </c>
      <c r="G5" s="741">
        <v>22</v>
      </c>
      <c r="H5" s="739">
        <f>TOTAL!H68</f>
        <v>64046.75</v>
      </c>
      <c r="I5" s="739">
        <f>TOTAL!I68</f>
        <v>65.650000000000006</v>
      </c>
      <c r="J5" s="739">
        <f>TOTAL!J68</f>
        <v>64112.4</v>
      </c>
      <c r="K5" s="1259">
        <f>TOTAL!K68</f>
        <v>483054.87780000002</v>
      </c>
      <c r="L5" s="109"/>
    </row>
    <row r="6" spans="1:18" ht="19.5" customHeight="1">
      <c r="B6" s="141"/>
      <c r="C6" s="142"/>
      <c r="D6" s="142"/>
      <c r="E6" s="143"/>
      <c r="F6" s="143"/>
      <c r="G6" s="143"/>
      <c r="H6" s="143"/>
      <c r="I6" s="143"/>
      <c r="J6" s="144"/>
      <c r="K6" s="145"/>
      <c r="L6" s="16"/>
      <c r="N6" s="102"/>
    </row>
    <row r="7" spans="1:18" ht="19.5" customHeight="1">
      <c r="B7" s="146"/>
      <c r="C7" s="147"/>
      <c r="D7" s="148"/>
      <c r="E7" s="148" t="s">
        <v>193</v>
      </c>
      <c r="F7" s="148"/>
      <c r="G7" s="148"/>
      <c r="H7" s="149"/>
      <c r="I7" s="149"/>
    </row>
    <row r="8" spans="1:18" ht="19.5" customHeight="1">
      <c r="B8" s="742" t="s">
        <v>601</v>
      </c>
      <c r="C8" s="743"/>
      <c r="D8" s="743"/>
      <c r="E8" s="744"/>
      <c r="F8" s="148"/>
      <c r="G8" s="148"/>
      <c r="H8" s="149"/>
      <c r="I8" s="149"/>
    </row>
    <row r="9" spans="1:18" ht="19.5" customHeight="1" thickBot="1">
      <c r="B9" s="742"/>
      <c r="C9" s="800"/>
      <c r="D9" s="800"/>
      <c r="E9" s="801"/>
      <c r="F9" s="148"/>
      <c r="G9" s="148"/>
      <c r="H9" s="149"/>
      <c r="I9" s="149"/>
    </row>
    <row r="10" spans="1:18" ht="19.5" customHeight="1">
      <c r="B10" s="1499" t="s">
        <v>237</v>
      </c>
      <c r="C10" s="267"/>
      <c r="D10" s="267"/>
      <c r="E10" s="267"/>
      <c r="F10" s="267"/>
      <c r="G10" s="267"/>
      <c r="H10" s="267"/>
      <c r="I10" s="267"/>
      <c r="J10" s="267"/>
      <c r="K10" s="802" t="s">
        <v>238</v>
      </c>
      <c r="L10" s="148"/>
      <c r="M10" s="148"/>
      <c r="N10" s="149"/>
      <c r="O10" s="149"/>
      <c r="P10" s="16"/>
      <c r="R10" s="102"/>
    </row>
    <row r="11" spans="1:18" ht="19.5" customHeight="1">
      <c r="B11" s="1500"/>
      <c r="C11" s="646"/>
      <c r="D11" s="646"/>
      <c r="E11" s="646"/>
      <c r="F11" s="646"/>
      <c r="G11" s="646"/>
      <c r="H11" s="646"/>
      <c r="I11" s="646"/>
      <c r="J11" s="646"/>
      <c r="K11" s="803" t="s">
        <v>448</v>
      </c>
      <c r="L11" s="148"/>
      <c r="M11" s="148"/>
      <c r="N11" s="149"/>
      <c r="O11" s="149"/>
      <c r="P11" s="16"/>
      <c r="R11" s="102"/>
    </row>
    <row r="12" spans="1:18" ht="19.5" customHeight="1">
      <c r="B12" s="712" t="s">
        <v>239</v>
      </c>
      <c r="C12" s="746"/>
      <c r="D12" s="746"/>
      <c r="E12" s="746"/>
      <c r="F12" s="746"/>
      <c r="G12" s="746"/>
      <c r="H12" s="746"/>
      <c r="I12" s="746"/>
      <c r="J12" s="746"/>
      <c r="K12" s="804" t="s">
        <v>449</v>
      </c>
      <c r="L12" s="148"/>
      <c r="M12" s="148"/>
      <c r="N12" s="149"/>
      <c r="O12" s="149"/>
      <c r="P12" s="16"/>
      <c r="R12" s="102"/>
    </row>
    <row r="13" spans="1:18" ht="19.5" customHeight="1">
      <c r="B13" s="712" t="s">
        <v>242</v>
      </c>
      <c r="C13" s="746"/>
      <c r="D13" s="746"/>
      <c r="E13" s="746"/>
      <c r="F13" s="746"/>
      <c r="G13" s="746"/>
      <c r="H13" s="746"/>
      <c r="I13" s="746"/>
      <c r="J13" s="746"/>
      <c r="K13" s="805" t="s">
        <v>450</v>
      </c>
      <c r="L13" s="148"/>
      <c r="M13" s="148"/>
      <c r="N13" s="149"/>
      <c r="O13" s="149"/>
      <c r="P13" s="16"/>
      <c r="R13" s="102"/>
    </row>
    <row r="14" spans="1:18" ht="19.5" customHeight="1">
      <c r="B14" s="712" t="s">
        <v>182</v>
      </c>
      <c r="C14" s="746"/>
      <c r="D14" s="746"/>
      <c r="E14" s="746"/>
      <c r="F14" s="746"/>
      <c r="G14" s="746"/>
      <c r="H14" s="746"/>
      <c r="I14" s="746"/>
      <c r="J14" s="746"/>
      <c r="K14" s="805" t="s">
        <v>451</v>
      </c>
      <c r="L14" s="148"/>
      <c r="M14" s="148"/>
      <c r="N14" s="149"/>
      <c r="O14" s="149"/>
      <c r="P14" s="16"/>
      <c r="R14" s="102"/>
    </row>
    <row r="15" spans="1:18" ht="19.5" customHeight="1">
      <c r="B15" s="748" t="s">
        <v>64</v>
      </c>
      <c r="C15" s="749"/>
      <c r="D15" s="749"/>
      <c r="E15" s="749"/>
      <c r="F15" s="749"/>
      <c r="G15" s="749"/>
      <c r="H15" s="749"/>
      <c r="I15" s="749"/>
      <c r="J15" s="749"/>
      <c r="K15" s="806"/>
      <c r="L15" s="148"/>
      <c r="M15" s="148"/>
      <c r="N15" s="149"/>
      <c r="O15" s="149"/>
      <c r="P15" s="16"/>
      <c r="R15" s="102"/>
    </row>
    <row r="16" spans="1:18" ht="19.5" customHeight="1">
      <c r="B16" s="650" t="s">
        <v>221</v>
      </c>
      <c r="C16" s="676" t="s">
        <v>452</v>
      </c>
      <c r="D16" s="685"/>
      <c r="E16" s="242"/>
      <c r="F16" s="242"/>
      <c r="G16" s="242"/>
      <c r="H16" s="242"/>
      <c r="I16" s="242"/>
      <c r="J16" s="242"/>
      <c r="K16" s="835" t="s">
        <v>453</v>
      </c>
      <c r="L16" s="148"/>
      <c r="M16" s="148"/>
      <c r="N16" s="149"/>
      <c r="O16" s="149"/>
      <c r="P16" s="16"/>
      <c r="R16" s="102"/>
    </row>
    <row r="17" spans="2:18" ht="19.5" customHeight="1">
      <c r="B17" s="650" t="s">
        <v>454</v>
      </c>
      <c r="C17" s="230" t="s">
        <v>455</v>
      </c>
      <c r="D17" s="777"/>
      <c r="E17" s="777"/>
      <c r="F17" s="777"/>
      <c r="G17" s="777"/>
      <c r="H17" s="777"/>
      <c r="I17" s="777"/>
      <c r="J17" s="777"/>
      <c r="K17" s="832" t="s">
        <v>453</v>
      </c>
      <c r="L17" s="148"/>
      <c r="M17" s="148"/>
      <c r="N17" s="149"/>
      <c r="O17" s="149"/>
      <c r="P17" s="16"/>
      <c r="R17" s="102"/>
    </row>
    <row r="18" spans="2:18" ht="19.5" customHeight="1">
      <c r="B18" s="750" t="s">
        <v>8</v>
      </c>
      <c r="C18" s="749"/>
      <c r="D18" s="749"/>
      <c r="E18" s="749"/>
      <c r="F18" s="749"/>
      <c r="G18" s="749"/>
      <c r="H18" s="749"/>
      <c r="I18" s="749"/>
      <c r="J18" s="749"/>
      <c r="K18" s="806"/>
      <c r="L18" s="148"/>
      <c r="M18" s="148"/>
      <c r="N18" s="149"/>
      <c r="O18" s="149"/>
      <c r="P18" s="16"/>
      <c r="R18" s="102"/>
    </row>
    <row r="19" spans="2:18" ht="19.5" customHeight="1">
      <c r="B19" s="711" t="s">
        <v>456</v>
      </c>
      <c r="C19" s="751"/>
      <c r="D19" s="641"/>
      <c r="E19" s="641"/>
      <c r="F19" s="641"/>
      <c r="G19" s="641"/>
      <c r="H19" s="641"/>
      <c r="I19" s="641"/>
      <c r="J19" s="641"/>
      <c r="K19" s="809" t="s">
        <v>453</v>
      </c>
      <c r="L19" s="148"/>
      <c r="M19" s="148"/>
      <c r="N19" s="149"/>
      <c r="O19" s="149"/>
      <c r="P19" s="16"/>
      <c r="R19" s="102"/>
    </row>
    <row r="20" spans="2:18" ht="19.5" customHeight="1">
      <c r="B20" s="650" t="s">
        <v>457</v>
      </c>
      <c r="C20" s="232" t="s">
        <v>195</v>
      </c>
      <c r="D20" s="641"/>
      <c r="E20" s="641"/>
      <c r="F20" s="641"/>
      <c r="G20" s="641"/>
      <c r="H20" s="641"/>
      <c r="I20" s="641"/>
      <c r="J20" s="641"/>
      <c r="K20" s="810" t="s">
        <v>453</v>
      </c>
      <c r="L20" s="148"/>
      <c r="M20" s="148"/>
      <c r="N20" s="149"/>
      <c r="O20" s="149"/>
      <c r="P20" s="16"/>
      <c r="R20" s="102"/>
    </row>
    <row r="21" spans="2:18" ht="19.5" customHeight="1">
      <c r="B21" s="213"/>
      <c r="C21" s="234" t="s">
        <v>196</v>
      </c>
      <c r="D21" s="242"/>
      <c r="E21" s="242"/>
      <c r="F21" s="242"/>
      <c r="G21" s="242"/>
      <c r="H21" s="242"/>
      <c r="I21" s="242"/>
      <c r="J21" s="242"/>
      <c r="K21" s="811" t="s">
        <v>453</v>
      </c>
      <c r="L21" s="148"/>
      <c r="M21" s="148"/>
      <c r="N21" s="149"/>
      <c r="O21" s="149"/>
      <c r="P21" s="16"/>
      <c r="R21" s="102"/>
    </row>
    <row r="22" spans="2:18" ht="19.5" customHeight="1">
      <c r="B22" s="650" t="s">
        <v>15</v>
      </c>
      <c r="C22" s="231" t="s">
        <v>70</v>
      </c>
      <c r="D22" s="746"/>
      <c r="E22" s="746"/>
      <c r="F22" s="746"/>
      <c r="G22" s="746"/>
      <c r="H22" s="746"/>
      <c r="I22" s="746"/>
      <c r="J22" s="746"/>
      <c r="K22" s="804" t="s">
        <v>453</v>
      </c>
      <c r="L22" s="148"/>
      <c r="M22" s="148"/>
      <c r="N22" s="149"/>
      <c r="O22" s="149"/>
      <c r="P22" s="16"/>
      <c r="R22" s="102"/>
    </row>
    <row r="23" spans="2:18" ht="19.5" customHeight="1">
      <c r="B23" s="650" t="s">
        <v>458</v>
      </c>
      <c r="C23" s="746"/>
      <c r="D23" s="646"/>
      <c r="E23" s="646"/>
      <c r="F23" s="646"/>
      <c r="G23" s="646"/>
      <c r="H23" s="646"/>
      <c r="I23" s="646"/>
      <c r="J23" s="646"/>
      <c r="K23" s="812" t="s">
        <v>453</v>
      </c>
      <c r="L23" s="148"/>
      <c r="M23" s="148"/>
      <c r="N23" s="149"/>
      <c r="O23" s="149"/>
      <c r="P23" s="16"/>
      <c r="R23" s="102"/>
    </row>
    <row r="24" spans="2:18" ht="19.5" customHeight="1">
      <c r="B24" s="650" t="s">
        <v>77</v>
      </c>
      <c r="C24" s="231" t="s">
        <v>459</v>
      </c>
      <c r="D24" s="746"/>
      <c r="E24" s="746"/>
      <c r="F24" s="746"/>
      <c r="G24" s="746"/>
      <c r="H24" s="746"/>
      <c r="I24" s="746"/>
      <c r="J24" s="746"/>
      <c r="K24" s="805" t="s">
        <v>453</v>
      </c>
      <c r="L24" s="148"/>
      <c r="M24" s="148"/>
      <c r="N24" s="149"/>
      <c r="O24" s="149"/>
      <c r="P24" s="16"/>
      <c r="R24" s="102"/>
    </row>
    <row r="25" spans="2:18" ht="19.5" customHeight="1">
      <c r="B25" s="650" t="s">
        <v>72</v>
      </c>
      <c r="C25" s="231" t="s">
        <v>74</v>
      </c>
      <c r="D25" s="746"/>
      <c r="E25" s="746"/>
      <c r="F25" s="746"/>
      <c r="G25" s="746"/>
      <c r="H25" s="746"/>
      <c r="I25" s="746"/>
      <c r="J25" s="746"/>
      <c r="K25" s="804" t="s">
        <v>453</v>
      </c>
      <c r="L25" s="148"/>
      <c r="M25" s="148"/>
      <c r="N25" s="149"/>
      <c r="O25" s="149"/>
      <c r="P25" s="16"/>
      <c r="R25" s="102"/>
    </row>
    <row r="26" spans="2:18" ht="19.5" customHeight="1">
      <c r="B26" s="650" t="s">
        <v>75</v>
      </c>
      <c r="C26" s="753" t="s">
        <v>460</v>
      </c>
      <c r="D26" s="261"/>
      <c r="E26" s="261"/>
      <c r="F26" s="261"/>
      <c r="G26" s="261"/>
      <c r="H26" s="261"/>
      <c r="I26" s="261"/>
      <c r="J26" s="261"/>
      <c r="K26" s="813" t="s">
        <v>453</v>
      </c>
      <c r="L26" s="148"/>
      <c r="M26" s="148"/>
      <c r="N26" s="149"/>
      <c r="O26" s="149"/>
      <c r="P26" s="16"/>
      <c r="R26" s="102"/>
    </row>
    <row r="27" spans="2:18" ht="19.5" customHeight="1">
      <c r="B27" s="202"/>
      <c r="C27" s="237" t="s">
        <v>461</v>
      </c>
      <c r="D27" s="262"/>
      <c r="E27" s="262"/>
      <c r="F27" s="262"/>
      <c r="G27" s="262"/>
      <c r="H27" s="262"/>
      <c r="I27" s="262"/>
      <c r="J27" s="262"/>
      <c r="K27" s="814" t="s">
        <v>453</v>
      </c>
      <c r="L27" s="148"/>
      <c r="M27" s="148"/>
      <c r="N27" s="149"/>
      <c r="O27" s="149"/>
      <c r="P27" s="16"/>
      <c r="R27" s="102"/>
    </row>
    <row r="28" spans="2:18" ht="19.5" customHeight="1">
      <c r="B28" s="202"/>
      <c r="C28" s="754" t="s">
        <v>462</v>
      </c>
      <c r="D28" s="646"/>
      <c r="E28" s="646"/>
      <c r="F28" s="646"/>
      <c r="G28" s="646"/>
      <c r="H28" s="646"/>
      <c r="I28" s="646"/>
      <c r="J28" s="646"/>
      <c r="K28" s="812" t="s">
        <v>453</v>
      </c>
      <c r="L28" s="148"/>
      <c r="M28" s="148"/>
      <c r="N28" s="149"/>
      <c r="O28" s="149"/>
      <c r="P28" s="16"/>
      <c r="R28" s="102"/>
    </row>
    <row r="29" spans="2:18" ht="19.5" customHeight="1">
      <c r="B29" s="208" t="s">
        <v>463</v>
      </c>
      <c r="C29" s="746"/>
      <c r="D29" s="746"/>
      <c r="E29" s="746"/>
      <c r="F29" s="746"/>
      <c r="G29" s="746"/>
      <c r="H29" s="746"/>
      <c r="I29" s="746"/>
      <c r="J29" s="746"/>
      <c r="K29" s="804" t="s">
        <v>453</v>
      </c>
      <c r="L29" s="148"/>
      <c r="M29" s="148"/>
      <c r="N29" s="149"/>
      <c r="O29" s="149"/>
      <c r="P29" s="16"/>
      <c r="R29" s="102"/>
    </row>
    <row r="30" spans="2:18" ht="19.5" customHeight="1">
      <c r="B30" s="755" t="s">
        <v>79</v>
      </c>
      <c r="C30" s="749"/>
      <c r="D30" s="749"/>
      <c r="E30" s="749"/>
      <c r="F30" s="749"/>
      <c r="G30" s="749"/>
      <c r="H30" s="749"/>
      <c r="I30" s="749"/>
      <c r="J30" s="749"/>
      <c r="K30" s="806"/>
      <c r="L30" s="148"/>
      <c r="M30" s="148"/>
      <c r="N30" s="149"/>
      <c r="O30" s="149"/>
      <c r="P30" s="16"/>
      <c r="R30" s="102"/>
    </row>
    <row r="31" spans="2:18" ht="19.5" customHeight="1">
      <c r="B31" s="650" t="s">
        <v>80</v>
      </c>
      <c r="C31" s="756" t="s">
        <v>245</v>
      </c>
      <c r="D31" s="702"/>
      <c r="E31" s="787"/>
      <c r="F31" s="787"/>
      <c r="G31" s="787"/>
      <c r="H31" s="787"/>
      <c r="I31" s="787"/>
      <c r="J31" s="787"/>
      <c r="K31" s="815" t="s">
        <v>453</v>
      </c>
      <c r="L31" s="148"/>
      <c r="M31" s="148"/>
      <c r="N31" s="149"/>
      <c r="O31" s="149"/>
      <c r="P31" s="16"/>
      <c r="R31" s="102"/>
    </row>
    <row r="32" spans="2:18" ht="19.5" customHeight="1">
      <c r="B32" s="202"/>
      <c r="C32" s="758" t="s">
        <v>464</v>
      </c>
      <c r="D32" s="790"/>
      <c r="E32" s="790"/>
      <c r="F32" s="790"/>
      <c r="G32" s="790"/>
      <c r="H32" s="790"/>
      <c r="I32" s="790"/>
      <c r="J32" s="790"/>
      <c r="K32" s="816" t="s">
        <v>453</v>
      </c>
      <c r="L32" s="148"/>
      <c r="M32" s="148"/>
      <c r="N32" s="149"/>
      <c r="O32" s="149"/>
      <c r="P32" s="16"/>
      <c r="R32" s="102"/>
    </row>
    <row r="33" spans="2:18" ht="19.5" customHeight="1">
      <c r="B33" s="759" t="s">
        <v>81</v>
      </c>
      <c r="C33" s="234" t="s">
        <v>82</v>
      </c>
      <c r="D33" s="788"/>
      <c r="E33" s="788"/>
      <c r="F33" s="788"/>
      <c r="G33" s="788"/>
      <c r="H33" s="788"/>
      <c r="I33" s="788"/>
      <c r="J33" s="788"/>
      <c r="K33" s="807" t="s">
        <v>453</v>
      </c>
      <c r="L33" s="148"/>
      <c r="M33" s="148"/>
      <c r="N33" s="149"/>
      <c r="O33" s="149"/>
      <c r="P33" s="16"/>
      <c r="R33" s="102"/>
    </row>
    <row r="34" spans="2:18" ht="19.5" customHeight="1">
      <c r="B34" s="208" t="s">
        <v>183</v>
      </c>
      <c r="C34" s="231" t="s">
        <v>184</v>
      </c>
      <c r="D34" s="746"/>
      <c r="E34" s="746"/>
      <c r="F34" s="746"/>
      <c r="G34" s="746"/>
      <c r="H34" s="746"/>
      <c r="I34" s="746"/>
      <c r="J34" s="746"/>
      <c r="K34" s="804" t="s">
        <v>453</v>
      </c>
      <c r="L34" s="148"/>
      <c r="M34" s="148"/>
      <c r="N34" s="149"/>
      <c r="O34" s="149"/>
      <c r="P34" s="16"/>
      <c r="R34" s="102"/>
    </row>
    <row r="35" spans="2:18" ht="19.5" customHeight="1">
      <c r="B35" s="650" t="s">
        <v>465</v>
      </c>
      <c r="C35" s="234" t="s">
        <v>466</v>
      </c>
      <c r="D35" s="788"/>
      <c r="E35" s="788"/>
      <c r="F35" s="788"/>
      <c r="G35" s="788"/>
      <c r="H35" s="788"/>
      <c r="I35" s="788"/>
      <c r="J35" s="788"/>
      <c r="K35" s="807" t="s">
        <v>453</v>
      </c>
      <c r="L35" s="148"/>
      <c r="M35" s="148"/>
      <c r="N35" s="149"/>
      <c r="O35" s="149"/>
      <c r="P35" s="16"/>
      <c r="R35" s="102"/>
    </row>
    <row r="36" spans="2:18" ht="19.5" customHeight="1">
      <c r="B36" s="650" t="s">
        <v>22</v>
      </c>
      <c r="C36" s="232" t="s">
        <v>266</v>
      </c>
      <c r="D36" s="641"/>
      <c r="E36" s="641"/>
      <c r="F36" s="641"/>
      <c r="G36" s="641"/>
      <c r="H36" s="641"/>
      <c r="I36" s="641"/>
      <c r="J36" s="641"/>
      <c r="K36" s="810" t="s">
        <v>453</v>
      </c>
      <c r="L36" s="148"/>
      <c r="M36" s="148"/>
      <c r="N36" s="149"/>
      <c r="O36" s="149"/>
      <c r="P36" s="16"/>
      <c r="R36" s="102"/>
    </row>
    <row r="37" spans="2:18" ht="19.5" customHeight="1">
      <c r="B37" s="213"/>
      <c r="C37" s="234" t="s">
        <v>23</v>
      </c>
      <c r="D37" s="788"/>
      <c r="E37" s="788"/>
      <c r="F37" s="788"/>
      <c r="G37" s="788"/>
      <c r="H37" s="788"/>
      <c r="I37" s="788"/>
      <c r="J37" s="788"/>
      <c r="K37" s="807" t="s">
        <v>453</v>
      </c>
      <c r="L37" s="148"/>
      <c r="M37" s="148"/>
      <c r="N37" s="149"/>
      <c r="O37" s="149"/>
      <c r="P37" s="16"/>
      <c r="R37" s="102"/>
    </row>
    <row r="38" spans="2:18" ht="19.5" customHeight="1">
      <c r="B38" s="650" t="s">
        <v>290</v>
      </c>
      <c r="C38" s="672" t="s">
        <v>466</v>
      </c>
      <c r="D38" s="761"/>
      <c r="E38" s="761"/>
      <c r="F38" s="761"/>
      <c r="G38" s="761"/>
      <c r="H38" s="761"/>
      <c r="I38" s="761"/>
      <c r="J38" s="761"/>
      <c r="K38" s="805" t="s">
        <v>453</v>
      </c>
      <c r="L38" s="148"/>
      <c r="M38" s="148"/>
      <c r="N38" s="149"/>
      <c r="O38" s="149"/>
      <c r="P38" s="16"/>
      <c r="R38" s="102"/>
    </row>
    <row r="39" spans="2:18" ht="19.5" customHeight="1">
      <c r="B39" s="208" t="s">
        <v>9</v>
      </c>
      <c r="C39" s="746"/>
      <c r="D39" s="746"/>
      <c r="E39" s="746"/>
      <c r="F39" s="746"/>
      <c r="G39" s="746"/>
      <c r="H39" s="746"/>
      <c r="I39" s="746"/>
      <c r="J39" s="746"/>
      <c r="K39" s="804" t="s">
        <v>453</v>
      </c>
      <c r="L39" s="148"/>
      <c r="M39" s="148"/>
      <c r="N39" s="149"/>
      <c r="O39" s="149"/>
      <c r="P39" s="16"/>
      <c r="R39" s="102"/>
    </row>
    <row r="40" spans="2:18" ht="19.5" customHeight="1">
      <c r="B40" s="220" t="s">
        <v>467</v>
      </c>
      <c r="C40" s="232" t="s">
        <v>468</v>
      </c>
      <c r="D40" s="242"/>
      <c r="E40" s="242"/>
      <c r="F40" s="242"/>
      <c r="G40" s="242"/>
      <c r="H40" s="242"/>
      <c r="I40" s="242"/>
      <c r="J40" s="242"/>
      <c r="K40" s="805" t="s">
        <v>453</v>
      </c>
      <c r="L40" s="148"/>
      <c r="M40" s="148"/>
      <c r="N40" s="149"/>
      <c r="O40" s="149"/>
      <c r="P40" s="16"/>
      <c r="R40" s="102"/>
    </row>
    <row r="41" spans="2:18" ht="19.5" customHeight="1">
      <c r="B41" s="650" t="s">
        <v>83</v>
      </c>
      <c r="C41" s="760" t="s">
        <v>84</v>
      </c>
      <c r="D41" s="685"/>
      <c r="E41" s="685"/>
      <c r="F41" s="685"/>
      <c r="G41" s="685"/>
      <c r="H41" s="685"/>
      <c r="I41" s="685"/>
      <c r="J41" s="685"/>
      <c r="K41" s="817" t="s">
        <v>453</v>
      </c>
      <c r="L41" s="148"/>
      <c r="M41" s="148"/>
      <c r="N41" s="149"/>
      <c r="O41" s="149"/>
      <c r="P41" s="16"/>
      <c r="R41" s="102"/>
    </row>
    <row r="42" spans="2:18" ht="19.5" customHeight="1">
      <c r="B42" s="650" t="s">
        <v>85</v>
      </c>
      <c r="C42" s="232" t="s">
        <v>469</v>
      </c>
      <c r="D42" s="641"/>
      <c r="E42" s="641"/>
      <c r="F42" s="641"/>
      <c r="G42" s="641"/>
      <c r="H42" s="641"/>
      <c r="I42" s="641"/>
      <c r="J42" s="641"/>
      <c r="K42" s="818" t="s">
        <v>453</v>
      </c>
      <c r="L42" s="148"/>
      <c r="M42" s="148"/>
      <c r="N42" s="149"/>
      <c r="O42" s="149"/>
      <c r="P42" s="16"/>
      <c r="R42" s="102"/>
    </row>
    <row r="43" spans="2:18" ht="19.5" customHeight="1">
      <c r="B43" s="202"/>
      <c r="C43" s="234" t="s">
        <v>86</v>
      </c>
      <c r="D43" s="788"/>
      <c r="E43" s="788"/>
      <c r="F43" s="788"/>
      <c r="G43" s="788"/>
      <c r="H43" s="788"/>
      <c r="I43" s="788"/>
      <c r="J43" s="788"/>
      <c r="K43" s="819" t="s">
        <v>453</v>
      </c>
      <c r="L43" s="148"/>
      <c r="M43" s="148"/>
      <c r="N43" s="149"/>
      <c r="O43" s="149"/>
      <c r="P43" s="16"/>
      <c r="R43" s="102"/>
    </row>
    <row r="44" spans="2:18" ht="19.5" customHeight="1">
      <c r="B44" s="684" t="s">
        <v>186</v>
      </c>
      <c r="C44" s="761"/>
      <c r="D44" s="691"/>
      <c r="E44" s="691"/>
      <c r="F44" s="691"/>
      <c r="G44" s="691"/>
      <c r="H44" s="691"/>
      <c r="I44" s="691"/>
      <c r="J44" s="691"/>
      <c r="K44" s="817" t="s">
        <v>453</v>
      </c>
      <c r="L44" s="148"/>
      <c r="M44" s="148"/>
      <c r="N44" s="149"/>
      <c r="O44" s="149"/>
      <c r="P44" s="16"/>
      <c r="R44" s="102"/>
    </row>
    <row r="45" spans="2:18" ht="19.5" customHeight="1">
      <c r="B45" s="762" t="s">
        <v>470</v>
      </c>
      <c r="C45" s="689"/>
      <c r="D45" s="761"/>
      <c r="E45" s="761"/>
      <c r="F45" s="761"/>
      <c r="G45" s="761"/>
      <c r="H45" s="761"/>
      <c r="I45" s="761"/>
      <c r="J45" s="761"/>
      <c r="K45" s="820" t="s">
        <v>453</v>
      </c>
      <c r="L45" s="148"/>
      <c r="M45" s="148"/>
      <c r="N45" s="149"/>
      <c r="O45" s="149"/>
      <c r="P45" s="16"/>
      <c r="R45" s="102"/>
    </row>
    <row r="46" spans="2:18" ht="19.5" customHeight="1">
      <c r="B46" s="208" t="s">
        <v>87</v>
      </c>
      <c r="C46" s="746"/>
      <c r="D46" s="746"/>
      <c r="E46" s="746"/>
      <c r="F46" s="746"/>
      <c r="G46" s="746"/>
      <c r="H46" s="746"/>
      <c r="I46" s="746"/>
      <c r="J46" s="746"/>
      <c r="K46" s="804" t="s">
        <v>453</v>
      </c>
      <c r="L46" s="148"/>
      <c r="M46" s="148"/>
      <c r="N46" s="149"/>
      <c r="O46" s="149"/>
      <c r="P46" s="16"/>
      <c r="R46" s="102"/>
    </row>
    <row r="47" spans="2:18" ht="19.5" customHeight="1">
      <c r="B47" s="650" t="s">
        <v>24</v>
      </c>
      <c r="C47" s="668" t="s">
        <v>74</v>
      </c>
      <c r="D47" s="693"/>
      <c r="E47" s="693"/>
      <c r="F47" s="693"/>
      <c r="G47" s="693"/>
      <c r="H47" s="693"/>
      <c r="I47" s="693"/>
      <c r="J47" s="693"/>
      <c r="K47" s="821" t="s">
        <v>453</v>
      </c>
      <c r="L47" s="148"/>
      <c r="M47" s="148"/>
      <c r="N47" s="149"/>
      <c r="O47" s="149"/>
      <c r="P47" s="16"/>
      <c r="R47" s="102"/>
    </row>
    <row r="48" spans="2:18" ht="19.5" customHeight="1">
      <c r="B48" s="202"/>
      <c r="C48" s="228" t="s">
        <v>88</v>
      </c>
      <c r="D48" s="262"/>
      <c r="E48" s="262"/>
      <c r="F48" s="262"/>
      <c r="G48" s="262"/>
      <c r="H48" s="262"/>
      <c r="I48" s="262"/>
      <c r="J48" s="262"/>
      <c r="K48" s="822" t="s">
        <v>453</v>
      </c>
      <c r="L48" s="148"/>
      <c r="M48" s="148"/>
      <c r="N48" s="149"/>
      <c r="O48" s="149"/>
      <c r="P48" s="16"/>
      <c r="R48" s="102"/>
    </row>
    <row r="49" spans="2:18" ht="19.5" customHeight="1">
      <c r="B49" s="202"/>
      <c r="C49" s="228" t="s">
        <v>471</v>
      </c>
      <c r="D49" s="262"/>
      <c r="E49" s="262"/>
      <c r="F49" s="262"/>
      <c r="G49" s="262"/>
      <c r="H49" s="262"/>
      <c r="I49" s="262"/>
      <c r="J49" s="262"/>
      <c r="K49" s="822" t="s">
        <v>453</v>
      </c>
      <c r="L49" s="148"/>
      <c r="M49" s="148"/>
      <c r="N49" s="149"/>
      <c r="O49" s="149"/>
      <c r="P49" s="16"/>
      <c r="R49" s="102"/>
    </row>
    <row r="50" spans="2:18" ht="19.5" customHeight="1">
      <c r="B50" s="202"/>
      <c r="C50" s="238" t="s">
        <v>90</v>
      </c>
      <c r="D50" s="265"/>
      <c r="E50" s="265"/>
      <c r="F50" s="265"/>
      <c r="G50" s="265"/>
      <c r="H50" s="265"/>
      <c r="I50" s="265"/>
      <c r="J50" s="265"/>
      <c r="K50" s="808" t="s">
        <v>453</v>
      </c>
      <c r="L50" s="148"/>
      <c r="M50" s="148"/>
      <c r="N50" s="149"/>
      <c r="O50" s="149"/>
      <c r="P50" s="16"/>
      <c r="R50" s="102"/>
    </row>
    <row r="51" spans="2:18" ht="19.5" customHeight="1">
      <c r="B51" s="202"/>
      <c r="C51" s="756" t="s">
        <v>91</v>
      </c>
      <c r="D51" s="312"/>
      <c r="E51" s="312"/>
      <c r="F51" s="312"/>
      <c r="G51" s="312"/>
      <c r="H51" s="312"/>
      <c r="I51" s="312"/>
      <c r="J51" s="312"/>
      <c r="K51" s="823" t="s">
        <v>453</v>
      </c>
      <c r="L51" s="148"/>
      <c r="M51" s="148"/>
      <c r="N51" s="149"/>
      <c r="O51" s="149"/>
      <c r="P51" s="16"/>
      <c r="R51" s="102"/>
    </row>
    <row r="52" spans="2:18" ht="19.5" customHeight="1">
      <c r="B52" s="202"/>
      <c r="C52" s="764" t="s">
        <v>472</v>
      </c>
      <c r="D52" s="789"/>
      <c r="E52" s="789"/>
      <c r="F52" s="789"/>
      <c r="G52" s="789"/>
      <c r="H52" s="789"/>
      <c r="I52" s="789"/>
      <c r="J52" s="789"/>
      <c r="K52" s="824" t="s">
        <v>453</v>
      </c>
      <c r="L52" s="148"/>
      <c r="M52" s="148"/>
      <c r="N52" s="149"/>
      <c r="O52" s="149"/>
      <c r="P52" s="16"/>
      <c r="R52" s="102"/>
    </row>
    <row r="53" spans="2:18" ht="19.5" customHeight="1">
      <c r="B53" s="650" t="s">
        <v>187</v>
      </c>
      <c r="C53" s="675" t="s">
        <v>246</v>
      </c>
      <c r="D53" s="242"/>
      <c r="E53" s="242"/>
      <c r="F53" s="242"/>
      <c r="G53" s="242"/>
      <c r="H53" s="242"/>
      <c r="I53" s="242"/>
      <c r="J53" s="242"/>
      <c r="K53" s="811" t="s">
        <v>453</v>
      </c>
      <c r="L53" s="148"/>
      <c r="M53" s="148"/>
      <c r="N53" s="149"/>
      <c r="O53" s="149"/>
      <c r="P53" s="16"/>
      <c r="R53" s="102"/>
    </row>
    <row r="54" spans="2:18" ht="19.5" customHeight="1">
      <c r="B54" s="750" t="s">
        <v>94</v>
      </c>
      <c r="C54" s="749"/>
      <c r="D54" s="749"/>
      <c r="E54" s="749"/>
      <c r="F54" s="749"/>
      <c r="G54" s="749"/>
      <c r="H54" s="749"/>
      <c r="I54" s="749"/>
      <c r="J54" s="749"/>
      <c r="K54" s="806"/>
      <c r="L54" s="148"/>
      <c r="M54" s="148"/>
      <c r="N54" s="149"/>
      <c r="O54" s="149"/>
      <c r="P54" s="16"/>
      <c r="R54" s="102"/>
    </row>
    <row r="55" spans="2:18" ht="19.5" customHeight="1">
      <c r="B55" s="650" t="s">
        <v>37</v>
      </c>
      <c r="C55" s="229" t="s">
        <v>96</v>
      </c>
      <c r="D55" s="261"/>
      <c r="E55" s="261"/>
      <c r="F55" s="261"/>
      <c r="G55" s="261"/>
      <c r="H55" s="261"/>
      <c r="I55" s="261"/>
      <c r="J55" s="261"/>
      <c r="K55" s="813" t="s">
        <v>453</v>
      </c>
      <c r="L55" s="148"/>
      <c r="M55" s="148"/>
      <c r="N55" s="149"/>
      <c r="O55" s="149"/>
      <c r="P55" s="16"/>
      <c r="R55" s="102"/>
    </row>
    <row r="56" spans="2:18" ht="19.5" customHeight="1">
      <c r="B56" s="765"/>
      <c r="C56" s="229" t="s">
        <v>473</v>
      </c>
      <c r="D56" s="261"/>
      <c r="E56" s="261"/>
      <c r="F56" s="261"/>
      <c r="G56" s="261"/>
      <c r="H56" s="261"/>
      <c r="I56" s="261"/>
      <c r="J56" s="261"/>
      <c r="K56" s="813" t="s">
        <v>453</v>
      </c>
      <c r="L56" s="148"/>
      <c r="M56" s="148"/>
      <c r="N56" s="149"/>
      <c r="O56" s="149"/>
      <c r="P56" s="16"/>
      <c r="R56" s="102"/>
    </row>
    <row r="57" spans="2:18" ht="19.5" customHeight="1">
      <c r="B57" s="765"/>
      <c r="C57" s="228" t="s">
        <v>97</v>
      </c>
      <c r="D57" s="261"/>
      <c r="E57" s="261"/>
      <c r="F57" s="261"/>
      <c r="G57" s="261"/>
      <c r="H57" s="261"/>
      <c r="I57" s="261"/>
      <c r="J57" s="261"/>
      <c r="K57" s="813" t="s">
        <v>453</v>
      </c>
      <c r="L57" s="148"/>
      <c r="M57" s="148"/>
      <c r="N57" s="149"/>
      <c r="O57" s="149"/>
      <c r="P57" s="16"/>
      <c r="R57" s="102"/>
    </row>
    <row r="58" spans="2:18" ht="19.5" customHeight="1">
      <c r="B58" s="202"/>
      <c r="C58" s="676" t="s">
        <v>98</v>
      </c>
      <c r="D58" s="242"/>
      <c r="E58" s="242"/>
      <c r="F58" s="242"/>
      <c r="G58" s="242"/>
      <c r="H58" s="242"/>
      <c r="I58" s="242"/>
      <c r="J58" s="242"/>
      <c r="K58" s="811" t="s">
        <v>453</v>
      </c>
      <c r="L58" s="148"/>
      <c r="M58" s="148"/>
      <c r="N58" s="149"/>
      <c r="O58" s="149"/>
      <c r="P58" s="16"/>
      <c r="R58" s="102"/>
    </row>
    <row r="59" spans="2:18" ht="19.5" customHeight="1">
      <c r="B59" s="202"/>
      <c r="C59" s="766" t="s">
        <v>474</v>
      </c>
      <c r="D59" s="265"/>
      <c r="E59" s="265"/>
      <c r="F59" s="265"/>
      <c r="G59" s="265"/>
      <c r="H59" s="265"/>
      <c r="I59" s="265"/>
      <c r="J59" s="265"/>
      <c r="K59" s="808" t="s">
        <v>453</v>
      </c>
      <c r="L59" s="148"/>
      <c r="M59" s="148"/>
      <c r="N59" s="149"/>
      <c r="O59" s="149"/>
      <c r="P59" s="16"/>
      <c r="R59" s="102"/>
    </row>
    <row r="60" spans="2:18" ht="19.5" customHeight="1">
      <c r="B60" s="202"/>
      <c r="C60" s="764" t="s">
        <v>200</v>
      </c>
      <c r="D60" s="789"/>
      <c r="E60" s="789"/>
      <c r="F60" s="789"/>
      <c r="G60" s="789"/>
      <c r="H60" s="789"/>
      <c r="I60" s="789"/>
      <c r="J60" s="789"/>
      <c r="K60" s="824" t="s">
        <v>453</v>
      </c>
      <c r="L60" s="148"/>
      <c r="M60" s="148"/>
      <c r="N60" s="149"/>
      <c r="O60" s="149"/>
      <c r="P60" s="16"/>
      <c r="R60" s="102"/>
    </row>
    <row r="61" spans="2:18" ht="19.5" customHeight="1">
      <c r="B61" s="650" t="s">
        <v>697</v>
      </c>
      <c r="C61" s="681" t="s">
        <v>698</v>
      </c>
      <c r="D61" s="787"/>
      <c r="E61" s="787"/>
      <c r="F61" s="787"/>
      <c r="G61" s="787"/>
      <c r="H61" s="787"/>
      <c r="I61" s="787"/>
      <c r="J61" s="787"/>
      <c r="K61" s="1298" t="s">
        <v>5</v>
      </c>
      <c r="L61" s="148"/>
      <c r="M61" s="148"/>
      <c r="N61" s="149"/>
      <c r="O61" s="149"/>
      <c r="P61" s="16"/>
      <c r="R61" s="102"/>
    </row>
    <row r="62" spans="2:18" ht="19.5" customHeight="1">
      <c r="B62" s="1297"/>
      <c r="C62" s="668" t="s">
        <v>229</v>
      </c>
      <c r="D62" s="693"/>
      <c r="E62" s="693"/>
      <c r="F62" s="693"/>
      <c r="G62" s="693"/>
      <c r="H62" s="693"/>
      <c r="I62" s="693"/>
      <c r="J62" s="693"/>
      <c r="K62" s="821" t="s">
        <v>453</v>
      </c>
      <c r="L62" s="148"/>
      <c r="M62" s="148"/>
      <c r="N62" s="149"/>
      <c r="O62" s="149"/>
      <c r="P62" s="16"/>
      <c r="R62" s="102"/>
    </row>
    <row r="63" spans="2:18" ht="19.5" customHeight="1">
      <c r="B63" s="270"/>
      <c r="C63" s="237" t="s">
        <v>100</v>
      </c>
      <c r="D63" s="693"/>
      <c r="E63" s="693"/>
      <c r="F63" s="693"/>
      <c r="G63" s="693"/>
      <c r="H63" s="693"/>
      <c r="I63" s="693"/>
      <c r="J63" s="693"/>
      <c r="K63" s="821" t="s">
        <v>453</v>
      </c>
      <c r="L63" s="148"/>
      <c r="M63" s="148"/>
      <c r="N63" s="149"/>
      <c r="O63" s="149"/>
      <c r="P63" s="16"/>
      <c r="R63" s="102"/>
    </row>
    <row r="64" spans="2:18" ht="19.5" customHeight="1">
      <c r="B64" s="270"/>
      <c r="C64" s="237" t="s">
        <v>343</v>
      </c>
      <c r="D64" s="693"/>
      <c r="E64" s="693"/>
      <c r="F64" s="693"/>
      <c r="G64" s="693"/>
      <c r="H64" s="693"/>
      <c r="I64" s="693"/>
      <c r="J64" s="693"/>
      <c r="K64" s="821" t="s">
        <v>453</v>
      </c>
      <c r="L64" s="148"/>
      <c r="M64" s="148"/>
      <c r="N64" s="149"/>
      <c r="O64" s="149"/>
      <c r="P64" s="16"/>
      <c r="R64" s="102"/>
    </row>
    <row r="65" spans="2:18" ht="19.5" customHeight="1">
      <c r="B65" s="270"/>
      <c r="C65" s="237" t="s">
        <v>102</v>
      </c>
      <c r="D65" s="693"/>
      <c r="E65" s="693"/>
      <c r="F65" s="693"/>
      <c r="G65" s="693"/>
      <c r="H65" s="693"/>
      <c r="I65" s="693"/>
      <c r="J65" s="693"/>
      <c r="K65" s="821" t="s">
        <v>453</v>
      </c>
      <c r="L65" s="148"/>
      <c r="M65" s="148"/>
      <c r="N65" s="149"/>
      <c r="O65" s="149"/>
      <c r="P65" s="16"/>
      <c r="R65" s="102"/>
    </row>
    <row r="66" spans="2:18" ht="19.5" customHeight="1">
      <c r="B66" s="202"/>
      <c r="C66" s="237" t="s">
        <v>103</v>
      </c>
      <c r="D66" s="693"/>
      <c r="E66" s="693"/>
      <c r="F66" s="693"/>
      <c r="G66" s="693"/>
      <c r="H66" s="693"/>
      <c r="I66" s="693"/>
      <c r="J66" s="693"/>
      <c r="K66" s="821" t="s">
        <v>453</v>
      </c>
      <c r="L66" s="148"/>
      <c r="M66" s="148"/>
      <c r="N66" s="149"/>
      <c r="O66" s="149"/>
      <c r="P66" s="16"/>
      <c r="R66" s="102"/>
    </row>
    <row r="67" spans="2:18" ht="19.5" customHeight="1">
      <c r="B67" s="202"/>
      <c r="C67" s="237" t="s">
        <v>476</v>
      </c>
      <c r="D67" s="693"/>
      <c r="E67" s="693"/>
      <c r="F67" s="693"/>
      <c r="G67" s="693"/>
      <c r="H67" s="693"/>
      <c r="I67" s="693"/>
      <c r="J67" s="693"/>
      <c r="K67" s="821" t="s">
        <v>453</v>
      </c>
      <c r="L67" s="148"/>
      <c r="M67" s="148"/>
      <c r="N67" s="149"/>
      <c r="O67" s="149"/>
      <c r="P67" s="16"/>
      <c r="R67" s="102"/>
    </row>
    <row r="68" spans="2:18" ht="19.5" customHeight="1">
      <c r="B68" s="270"/>
      <c r="C68" s="768" t="s">
        <v>477</v>
      </c>
      <c r="D68" s="693"/>
      <c r="E68" s="693"/>
      <c r="F68" s="693"/>
      <c r="G68" s="693"/>
      <c r="H68" s="693"/>
      <c r="I68" s="693"/>
      <c r="J68" s="693"/>
      <c r="K68" s="821" t="s">
        <v>453</v>
      </c>
      <c r="L68" s="148"/>
      <c r="M68" s="148"/>
      <c r="N68" s="149"/>
      <c r="O68" s="149"/>
      <c r="P68" s="16"/>
      <c r="R68" s="102"/>
    </row>
    <row r="69" spans="2:18" ht="19.5" customHeight="1">
      <c r="B69" s="270"/>
      <c r="C69" s="668" t="s">
        <v>478</v>
      </c>
      <c r="D69" s="696"/>
      <c r="E69" s="696"/>
      <c r="F69" s="696"/>
      <c r="G69" s="696"/>
      <c r="H69" s="696"/>
      <c r="I69" s="696"/>
      <c r="J69" s="696"/>
      <c r="K69" s="825" t="s">
        <v>453</v>
      </c>
      <c r="L69" s="148"/>
      <c r="M69" s="148"/>
      <c r="N69" s="149"/>
      <c r="O69" s="149"/>
      <c r="P69" s="16"/>
      <c r="R69" s="102"/>
    </row>
    <row r="70" spans="2:18" ht="19.5" customHeight="1">
      <c r="B70" s="270"/>
      <c r="C70" s="1501" t="s">
        <v>479</v>
      </c>
      <c r="D70" s="1502"/>
      <c r="E70" s="1502"/>
      <c r="F70" s="1502"/>
      <c r="G70" s="1502"/>
      <c r="H70" s="1502"/>
      <c r="I70" s="1502"/>
      <c r="J70" s="769"/>
      <c r="K70" s="825" t="s">
        <v>453</v>
      </c>
      <c r="L70" s="148"/>
      <c r="M70" s="148"/>
      <c r="N70" s="149"/>
      <c r="O70" s="149"/>
      <c r="P70" s="16"/>
      <c r="R70" s="102"/>
    </row>
    <row r="71" spans="2:18" ht="19.5" customHeight="1">
      <c r="B71" s="270"/>
      <c r="C71" s="672" t="s">
        <v>480</v>
      </c>
      <c r="D71" s="696"/>
      <c r="E71" s="696"/>
      <c r="F71" s="696"/>
      <c r="G71" s="696"/>
      <c r="H71" s="696"/>
      <c r="I71" s="696"/>
      <c r="J71" s="696"/>
      <c r="K71" s="825" t="s">
        <v>453</v>
      </c>
      <c r="L71" s="148"/>
      <c r="M71" s="148"/>
      <c r="N71" s="149"/>
      <c r="O71" s="149"/>
      <c r="P71" s="16"/>
      <c r="R71" s="102"/>
    </row>
    <row r="72" spans="2:18" ht="19.5" customHeight="1">
      <c r="B72" s="270"/>
      <c r="C72" s="668" t="s">
        <v>481</v>
      </c>
      <c r="D72" s="696"/>
      <c r="E72" s="696"/>
      <c r="F72" s="696"/>
      <c r="G72" s="696"/>
      <c r="H72" s="696"/>
      <c r="I72" s="696"/>
      <c r="J72" s="696"/>
      <c r="K72" s="825" t="s">
        <v>453</v>
      </c>
      <c r="L72" s="148"/>
      <c r="M72" s="148"/>
      <c r="N72" s="149"/>
      <c r="O72" s="149"/>
      <c r="P72" s="16"/>
      <c r="R72" s="102"/>
    </row>
    <row r="73" spans="2:18" ht="19.5" customHeight="1">
      <c r="B73" s="269"/>
      <c r="C73" s="768" t="s">
        <v>482</v>
      </c>
      <c r="D73" s="768"/>
      <c r="E73" s="768"/>
      <c r="F73" s="768"/>
      <c r="G73" s="768"/>
      <c r="H73" s="768"/>
      <c r="I73" s="768"/>
      <c r="J73" s="768"/>
      <c r="K73" s="826" t="s">
        <v>453</v>
      </c>
      <c r="L73" s="148"/>
      <c r="M73" s="148"/>
      <c r="N73" s="149"/>
      <c r="O73" s="149"/>
      <c r="P73" s="16"/>
      <c r="R73" s="102"/>
    </row>
    <row r="74" spans="2:18" ht="19.5" customHeight="1">
      <c r="B74" s="208" t="s">
        <v>105</v>
      </c>
      <c r="C74" s="746"/>
      <c r="D74" s="746"/>
      <c r="E74" s="746"/>
      <c r="F74" s="746"/>
      <c r="G74" s="746"/>
      <c r="H74" s="746"/>
      <c r="I74" s="746"/>
      <c r="J74" s="746"/>
      <c r="K74" s="804" t="s">
        <v>453</v>
      </c>
      <c r="L74" s="148"/>
      <c r="M74" s="148"/>
      <c r="N74" s="149"/>
      <c r="O74" s="149"/>
      <c r="P74" s="16"/>
      <c r="R74" s="102"/>
    </row>
    <row r="75" spans="2:18" ht="19.5" customHeight="1">
      <c r="B75" s="202" t="s">
        <v>107</v>
      </c>
      <c r="C75" s="234" t="s">
        <v>108</v>
      </c>
      <c r="D75" s="788"/>
      <c r="E75" s="788"/>
      <c r="F75" s="788"/>
      <c r="G75" s="788"/>
      <c r="H75" s="788"/>
      <c r="I75" s="788"/>
      <c r="J75" s="788"/>
      <c r="K75" s="807" t="s">
        <v>453</v>
      </c>
      <c r="L75" s="148"/>
      <c r="M75" s="148"/>
      <c r="N75" s="149"/>
      <c r="O75" s="149"/>
      <c r="P75" s="16"/>
      <c r="R75" s="102"/>
    </row>
    <row r="76" spans="2:18" ht="19.5" customHeight="1">
      <c r="B76" s="680" t="s">
        <v>109</v>
      </c>
      <c r="C76" s="234" t="s">
        <v>108</v>
      </c>
      <c r="D76" s="646"/>
      <c r="E76" s="646"/>
      <c r="F76" s="646"/>
      <c r="G76" s="646"/>
      <c r="H76" s="646"/>
      <c r="I76" s="646"/>
      <c r="J76" s="646"/>
      <c r="K76" s="812" t="s">
        <v>453</v>
      </c>
      <c r="L76" s="148"/>
      <c r="M76" s="148"/>
      <c r="N76" s="149"/>
      <c r="O76" s="149"/>
      <c r="P76" s="16"/>
      <c r="R76" s="102"/>
    </row>
    <row r="77" spans="2:18" ht="19.5" customHeight="1">
      <c r="B77" s="680" t="s">
        <v>344</v>
      </c>
      <c r="C77" s="234" t="s">
        <v>108</v>
      </c>
      <c r="D77" s="646"/>
      <c r="E77" s="646"/>
      <c r="F77" s="646"/>
      <c r="G77" s="646"/>
      <c r="H77" s="646"/>
      <c r="I77" s="646"/>
      <c r="J77" s="646"/>
      <c r="K77" s="812" t="s">
        <v>453</v>
      </c>
      <c r="L77" s="148"/>
      <c r="M77" s="148"/>
      <c r="N77" s="149"/>
      <c r="O77" s="149"/>
      <c r="P77" s="16"/>
      <c r="R77" s="102"/>
    </row>
    <row r="78" spans="2:18" ht="19.5" customHeight="1">
      <c r="B78" s="759" t="s">
        <v>311</v>
      </c>
      <c r="C78" s="771" t="s">
        <v>483</v>
      </c>
      <c r="D78" s="761"/>
      <c r="E78" s="761"/>
      <c r="F78" s="761"/>
      <c r="G78" s="761"/>
      <c r="H78" s="761"/>
      <c r="I78" s="761"/>
      <c r="J78" s="761"/>
      <c r="K78" s="805" t="s">
        <v>453</v>
      </c>
      <c r="L78" s="148"/>
      <c r="M78" s="148"/>
      <c r="N78" s="149"/>
      <c r="O78" s="149"/>
      <c r="P78" s="16"/>
      <c r="R78" s="102"/>
    </row>
    <row r="79" spans="2:18" ht="19.5" customHeight="1">
      <c r="B79" s="772" t="s">
        <v>484</v>
      </c>
      <c r="C79" s="705" t="s">
        <v>483</v>
      </c>
      <c r="D79" s="768"/>
      <c r="E79" s="768"/>
      <c r="F79" s="768"/>
      <c r="G79" s="768"/>
      <c r="H79" s="768"/>
      <c r="I79" s="768"/>
      <c r="J79" s="768"/>
      <c r="K79" s="826" t="s">
        <v>453</v>
      </c>
      <c r="L79" s="148"/>
      <c r="M79" s="148"/>
      <c r="N79" s="149"/>
      <c r="O79" s="149"/>
      <c r="P79" s="16"/>
      <c r="R79" s="102"/>
    </row>
    <row r="80" spans="2:18" ht="19.5" customHeight="1">
      <c r="B80" s="774" t="s">
        <v>485</v>
      </c>
      <c r="C80" s="761"/>
      <c r="D80" s="761"/>
      <c r="E80" s="761"/>
      <c r="F80" s="761"/>
      <c r="G80" s="761"/>
      <c r="H80" s="761"/>
      <c r="I80" s="761"/>
      <c r="J80" s="761"/>
      <c r="K80" s="805" t="s">
        <v>453</v>
      </c>
      <c r="L80" s="148"/>
      <c r="M80" s="148"/>
      <c r="N80" s="149"/>
      <c r="O80" s="149"/>
      <c r="P80" s="16"/>
      <c r="R80" s="102"/>
    </row>
    <row r="81" spans="2:18" ht="19.5" customHeight="1">
      <c r="B81" s="1461" t="s">
        <v>0</v>
      </c>
      <c r="C81" s="1461"/>
      <c r="D81" s="1461"/>
      <c r="E81" s="1461"/>
      <c r="F81" s="1461"/>
      <c r="G81" s="1461"/>
      <c r="H81" s="1461"/>
      <c r="I81" s="1461"/>
      <c r="J81" s="1461"/>
      <c r="K81" s="1461"/>
      <c r="L81" s="148"/>
      <c r="M81" s="148"/>
      <c r="N81" s="149"/>
      <c r="O81" s="149"/>
      <c r="P81" s="16"/>
      <c r="R81" s="102"/>
    </row>
    <row r="82" spans="2:18" ht="19.5" customHeight="1">
      <c r="B82" s="750" t="s">
        <v>10</v>
      </c>
      <c r="C82" s="749"/>
      <c r="D82" s="749"/>
      <c r="E82" s="749"/>
      <c r="F82" s="749"/>
      <c r="G82" s="749"/>
      <c r="H82" s="749"/>
      <c r="I82" s="749"/>
      <c r="J82" s="749"/>
      <c r="K82" s="806"/>
      <c r="L82" s="148"/>
      <c r="M82" s="148"/>
      <c r="N82" s="149"/>
      <c r="O82" s="149"/>
      <c r="P82" s="16"/>
      <c r="R82" s="102"/>
    </row>
    <row r="83" spans="2:18" ht="19.5" customHeight="1">
      <c r="B83" s="650" t="s">
        <v>112</v>
      </c>
      <c r="C83" s="232" t="s">
        <v>113</v>
      </c>
      <c r="D83" s="641"/>
      <c r="E83" s="641"/>
      <c r="F83" s="641"/>
      <c r="G83" s="641"/>
      <c r="H83" s="641"/>
      <c r="I83" s="641"/>
      <c r="J83" s="641"/>
      <c r="K83" s="810" t="s">
        <v>453</v>
      </c>
      <c r="L83" s="148"/>
      <c r="M83" s="148"/>
      <c r="N83" s="149"/>
      <c r="O83" s="149"/>
      <c r="P83" s="16"/>
      <c r="R83" s="102"/>
    </row>
    <row r="84" spans="2:18" ht="19.5" customHeight="1">
      <c r="B84" s="213"/>
      <c r="C84" s="234" t="s">
        <v>114</v>
      </c>
      <c r="D84" s="788"/>
      <c r="E84" s="788"/>
      <c r="F84" s="788"/>
      <c r="G84" s="788"/>
      <c r="H84" s="788"/>
      <c r="I84" s="788"/>
      <c r="J84" s="788"/>
      <c r="K84" s="807" t="s">
        <v>453</v>
      </c>
      <c r="L84" s="148"/>
      <c r="M84" s="148"/>
      <c r="N84" s="149"/>
      <c r="O84" s="149"/>
      <c r="P84" s="16"/>
      <c r="R84" s="102"/>
    </row>
    <row r="85" spans="2:18" ht="19.5" customHeight="1">
      <c r="B85" s="650" t="s">
        <v>115</v>
      </c>
      <c r="C85" s="232" t="s">
        <v>116</v>
      </c>
      <c r="D85" s="641"/>
      <c r="E85" s="641"/>
      <c r="F85" s="641"/>
      <c r="G85" s="641"/>
      <c r="H85" s="641"/>
      <c r="I85" s="641"/>
      <c r="J85" s="641"/>
      <c r="K85" s="810" t="s">
        <v>453</v>
      </c>
      <c r="L85" s="148"/>
      <c r="M85" s="148"/>
      <c r="N85" s="149"/>
      <c r="O85" s="149"/>
      <c r="P85" s="16"/>
      <c r="R85" s="102"/>
    </row>
    <row r="86" spans="2:18" ht="19.5" customHeight="1">
      <c r="B86" s="759" t="s">
        <v>117</v>
      </c>
      <c r="C86" s="705" t="s">
        <v>118</v>
      </c>
      <c r="D86" s="761"/>
      <c r="E86" s="761"/>
      <c r="F86" s="761"/>
      <c r="G86" s="761"/>
      <c r="H86" s="761"/>
      <c r="I86" s="761"/>
      <c r="J86" s="761"/>
      <c r="K86" s="805" t="s">
        <v>453</v>
      </c>
      <c r="L86" s="148"/>
      <c r="M86" s="148"/>
      <c r="N86" s="149"/>
      <c r="O86" s="149"/>
      <c r="P86" s="16"/>
      <c r="R86" s="102"/>
    </row>
    <row r="87" spans="2:18" ht="19.5" customHeight="1">
      <c r="B87" s="711" t="s">
        <v>486</v>
      </c>
      <c r="C87" s="761"/>
      <c r="D87" s="689"/>
      <c r="E87" s="689"/>
      <c r="F87" s="689"/>
      <c r="G87" s="689"/>
      <c r="H87" s="689"/>
      <c r="I87" s="689"/>
      <c r="J87" s="689"/>
      <c r="K87" s="827" t="s">
        <v>453</v>
      </c>
      <c r="L87" s="148"/>
      <c r="M87" s="148"/>
      <c r="N87" s="149"/>
      <c r="O87" s="149"/>
      <c r="P87" s="16"/>
      <c r="R87" s="102"/>
    </row>
    <row r="88" spans="2:18" ht="19.5" customHeight="1">
      <c r="B88" s="678" t="s">
        <v>487</v>
      </c>
      <c r="C88" s="746"/>
      <c r="D88" s="685"/>
      <c r="E88" s="685"/>
      <c r="F88" s="685"/>
      <c r="G88" s="685"/>
      <c r="H88" s="685"/>
      <c r="I88" s="685"/>
      <c r="J88" s="685"/>
      <c r="K88" s="817" t="s">
        <v>453</v>
      </c>
      <c r="L88" s="148"/>
      <c r="M88" s="148"/>
      <c r="N88" s="149"/>
      <c r="O88" s="149"/>
      <c r="P88" s="16"/>
      <c r="R88" s="102"/>
    </row>
    <row r="89" spans="2:18" ht="19.5" customHeight="1">
      <c r="B89" s="650" t="s">
        <v>119</v>
      </c>
      <c r="C89" s="775" t="s">
        <v>488</v>
      </c>
      <c r="D89" s="746"/>
      <c r="E89" s="746"/>
      <c r="F89" s="746"/>
      <c r="G89" s="746"/>
      <c r="H89" s="746"/>
      <c r="I89" s="746"/>
      <c r="J89" s="746"/>
      <c r="K89" s="804" t="s">
        <v>453</v>
      </c>
      <c r="L89" s="148"/>
      <c r="M89" s="148"/>
      <c r="N89" s="149"/>
      <c r="O89" s="149"/>
      <c r="P89" s="16"/>
      <c r="R89" s="102"/>
    </row>
    <row r="90" spans="2:18" ht="19.5" customHeight="1">
      <c r="B90" s="208" t="s">
        <v>331</v>
      </c>
      <c r="C90" s="746"/>
      <c r="D90" s="746"/>
      <c r="E90" s="746"/>
      <c r="F90" s="746"/>
      <c r="G90" s="746"/>
      <c r="H90" s="746"/>
      <c r="I90" s="746"/>
      <c r="J90" s="746"/>
      <c r="K90" s="804" t="s">
        <v>453</v>
      </c>
      <c r="L90" s="148"/>
      <c r="M90" s="148"/>
      <c r="N90" s="149"/>
      <c r="O90" s="149"/>
      <c r="P90" s="16"/>
      <c r="R90" s="102"/>
    </row>
    <row r="91" spans="2:18" ht="19.5" customHeight="1">
      <c r="B91" s="208" t="s">
        <v>489</v>
      </c>
      <c r="C91" s="746"/>
      <c r="D91" s="746"/>
      <c r="E91" s="746"/>
      <c r="F91" s="746"/>
      <c r="G91" s="746"/>
      <c r="H91" s="746"/>
      <c r="I91" s="746"/>
      <c r="J91" s="746"/>
      <c r="K91" s="804" t="s">
        <v>453</v>
      </c>
      <c r="L91" s="148"/>
      <c r="M91" s="148"/>
      <c r="N91" s="149"/>
      <c r="O91" s="149"/>
      <c r="P91" s="16"/>
      <c r="R91" s="102"/>
    </row>
    <row r="92" spans="2:18" ht="19.5" customHeight="1">
      <c r="B92" s="208" t="s">
        <v>19</v>
      </c>
      <c r="C92" s="746"/>
      <c r="D92" s="746"/>
      <c r="E92" s="746"/>
      <c r="F92" s="746"/>
      <c r="G92" s="746"/>
      <c r="H92" s="746"/>
      <c r="I92" s="746"/>
      <c r="J92" s="746"/>
      <c r="K92" s="804" t="s">
        <v>453</v>
      </c>
      <c r="L92" s="148"/>
      <c r="M92" s="148"/>
      <c r="N92" s="149"/>
      <c r="O92" s="149"/>
      <c r="P92" s="16"/>
      <c r="R92" s="102"/>
    </row>
    <row r="93" spans="2:18" ht="19.5" customHeight="1">
      <c r="B93" s="650" t="s">
        <v>490</v>
      </c>
      <c r="C93" s="229" t="s">
        <v>12</v>
      </c>
      <c r="D93" s="261"/>
      <c r="E93" s="261"/>
      <c r="F93" s="261"/>
      <c r="G93" s="261"/>
      <c r="H93" s="261"/>
      <c r="I93" s="261"/>
      <c r="J93" s="261"/>
      <c r="K93" s="813" t="s">
        <v>453</v>
      </c>
      <c r="L93" s="148"/>
      <c r="M93" s="148"/>
      <c r="N93" s="149"/>
      <c r="O93" s="149"/>
      <c r="P93" s="16"/>
      <c r="R93" s="102"/>
    </row>
    <row r="94" spans="2:18" ht="19.5" customHeight="1">
      <c r="B94" s="202"/>
      <c r="C94" s="228" t="s">
        <v>491</v>
      </c>
      <c r="D94" s="261"/>
      <c r="E94" s="261"/>
      <c r="F94" s="261"/>
      <c r="G94" s="261"/>
      <c r="H94" s="261"/>
      <c r="I94" s="261"/>
      <c r="J94" s="261"/>
      <c r="K94" s="813" t="s">
        <v>453</v>
      </c>
      <c r="L94" s="148"/>
      <c r="M94" s="148"/>
      <c r="N94" s="149"/>
      <c r="O94" s="149"/>
      <c r="P94" s="16"/>
      <c r="R94" s="102"/>
    </row>
    <row r="95" spans="2:18" ht="19.5" customHeight="1">
      <c r="B95" s="202"/>
      <c r="C95" s="228" t="s">
        <v>268</v>
      </c>
      <c r="D95" s="262"/>
      <c r="E95" s="262"/>
      <c r="F95" s="262"/>
      <c r="G95" s="262"/>
      <c r="H95" s="262"/>
      <c r="I95" s="262"/>
      <c r="J95" s="262"/>
      <c r="K95" s="822" t="s">
        <v>453</v>
      </c>
      <c r="L95" s="148"/>
      <c r="M95" s="148"/>
      <c r="N95" s="149"/>
      <c r="O95" s="149"/>
      <c r="P95" s="16"/>
      <c r="R95" s="102"/>
    </row>
    <row r="96" spans="2:18" ht="19.5" customHeight="1">
      <c r="B96" s="202"/>
      <c r="C96" s="228" t="s">
        <v>269</v>
      </c>
      <c r="D96" s="262"/>
      <c r="E96" s="262"/>
      <c r="F96" s="262"/>
      <c r="G96" s="262"/>
      <c r="H96" s="262"/>
      <c r="I96" s="262"/>
      <c r="J96" s="262"/>
      <c r="K96" s="822" t="s">
        <v>453</v>
      </c>
      <c r="L96" s="148"/>
      <c r="M96" s="148"/>
      <c r="N96" s="149"/>
      <c r="O96" s="149"/>
      <c r="P96" s="16"/>
      <c r="R96" s="102"/>
    </row>
    <row r="97" spans="2:18" ht="19.5" customHeight="1">
      <c r="B97" s="202"/>
      <c r="C97" s="228" t="s">
        <v>270</v>
      </c>
      <c r="D97" s="262"/>
      <c r="E97" s="262"/>
      <c r="F97" s="262"/>
      <c r="G97" s="262"/>
      <c r="H97" s="262"/>
      <c r="I97" s="262"/>
      <c r="J97" s="262"/>
      <c r="K97" s="822" t="s">
        <v>453</v>
      </c>
      <c r="L97" s="148"/>
      <c r="M97" s="148"/>
      <c r="N97" s="149"/>
      <c r="O97" s="149"/>
      <c r="P97" s="16"/>
      <c r="R97" s="102"/>
    </row>
    <row r="98" spans="2:18" ht="19.5" customHeight="1">
      <c r="B98" s="202"/>
      <c r="C98" s="238" t="s">
        <v>699</v>
      </c>
      <c r="D98" s="265"/>
      <c r="E98" s="265"/>
      <c r="F98" s="265"/>
      <c r="G98" s="265"/>
      <c r="H98" s="265"/>
      <c r="I98" s="265"/>
      <c r="J98" s="265"/>
      <c r="K98" s="808" t="s">
        <v>453</v>
      </c>
      <c r="L98" s="148"/>
      <c r="M98" s="148"/>
      <c r="N98" s="149"/>
      <c r="O98" s="149"/>
      <c r="P98" s="16"/>
      <c r="R98" s="102"/>
    </row>
    <row r="99" spans="2:18" ht="19.5" customHeight="1">
      <c r="B99" s="202"/>
      <c r="C99" s="669" t="s">
        <v>492</v>
      </c>
      <c r="D99" s="694"/>
      <c r="E99" s="694"/>
      <c r="F99" s="694"/>
      <c r="G99" s="694"/>
      <c r="H99" s="694"/>
      <c r="I99" s="694"/>
      <c r="J99" s="694"/>
      <c r="K99" s="828" t="s">
        <v>453</v>
      </c>
      <c r="L99" s="148"/>
      <c r="M99" s="148"/>
      <c r="N99" s="149"/>
      <c r="O99" s="149"/>
      <c r="P99" s="16"/>
      <c r="R99" s="102"/>
    </row>
    <row r="100" spans="2:18" ht="19.5" customHeight="1">
      <c r="B100" s="202"/>
      <c r="C100" s="238" t="s">
        <v>493</v>
      </c>
      <c r="D100" s="265"/>
      <c r="E100" s="265"/>
      <c r="F100" s="265"/>
      <c r="G100" s="265"/>
      <c r="H100" s="265"/>
      <c r="I100" s="265"/>
      <c r="J100" s="265"/>
      <c r="K100" s="808" t="s">
        <v>453</v>
      </c>
      <c r="L100" s="148"/>
      <c r="M100" s="148"/>
      <c r="N100" s="149"/>
      <c r="O100" s="149"/>
      <c r="P100" s="16"/>
      <c r="R100" s="102"/>
    </row>
    <row r="101" spans="2:18" ht="19.5" customHeight="1">
      <c r="B101" s="202"/>
      <c r="C101" s="238" t="s">
        <v>494</v>
      </c>
      <c r="D101" s="265"/>
      <c r="E101" s="265"/>
      <c r="F101" s="265"/>
      <c r="G101" s="265"/>
      <c r="H101" s="265"/>
      <c r="I101" s="265"/>
      <c r="J101" s="265"/>
      <c r="K101" s="808" t="s">
        <v>453</v>
      </c>
      <c r="L101" s="148"/>
      <c r="M101" s="148"/>
      <c r="N101" s="149"/>
      <c r="O101" s="149"/>
      <c r="P101" s="16"/>
      <c r="R101" s="102"/>
    </row>
    <row r="102" spans="2:18" ht="19.5" customHeight="1">
      <c r="B102" s="202"/>
      <c r="C102" s="238" t="s">
        <v>495</v>
      </c>
      <c r="D102" s="265"/>
      <c r="E102" s="265"/>
      <c r="F102" s="265"/>
      <c r="G102" s="265"/>
      <c r="H102" s="265"/>
      <c r="I102" s="265"/>
      <c r="J102" s="265"/>
      <c r="K102" s="808" t="s">
        <v>453</v>
      </c>
      <c r="L102" s="148"/>
      <c r="M102" s="148"/>
      <c r="N102" s="149"/>
      <c r="O102" s="149"/>
      <c r="P102" s="16"/>
      <c r="R102" s="102"/>
    </row>
    <row r="103" spans="2:18" ht="19.5" customHeight="1">
      <c r="B103" s="202"/>
      <c r="C103" s="764" t="s">
        <v>496</v>
      </c>
      <c r="D103" s="789"/>
      <c r="E103" s="789"/>
      <c r="F103" s="789"/>
      <c r="G103" s="789"/>
      <c r="H103" s="789"/>
      <c r="I103" s="789"/>
      <c r="J103" s="789"/>
      <c r="K103" s="824" t="s">
        <v>453</v>
      </c>
      <c r="L103" s="148"/>
      <c r="M103" s="148"/>
      <c r="N103" s="149"/>
      <c r="O103" s="149"/>
      <c r="P103" s="16"/>
      <c r="R103" s="102"/>
    </row>
    <row r="104" spans="2:18" ht="19.5" customHeight="1">
      <c r="B104" s="208" t="s">
        <v>497</v>
      </c>
      <c r="C104" s="667" t="s">
        <v>498</v>
      </c>
      <c r="D104" s="761"/>
      <c r="E104" s="761"/>
      <c r="F104" s="761"/>
      <c r="G104" s="761"/>
      <c r="H104" s="761"/>
      <c r="I104" s="761"/>
      <c r="J104" s="761"/>
      <c r="K104" s="805" t="s">
        <v>453</v>
      </c>
      <c r="L104" s="148"/>
      <c r="M104" s="148"/>
      <c r="N104" s="149"/>
      <c r="O104" s="149"/>
      <c r="P104" s="16"/>
      <c r="R104" s="102"/>
    </row>
    <row r="105" spans="2:18" ht="19.5" customHeight="1">
      <c r="B105" s="711" t="s">
        <v>128</v>
      </c>
      <c r="C105" s="746"/>
      <c r="D105" s="746"/>
      <c r="E105" s="746"/>
      <c r="F105" s="746"/>
      <c r="G105" s="746"/>
      <c r="H105" s="746"/>
      <c r="I105" s="746"/>
      <c r="J105" s="746"/>
      <c r="K105" s="804" t="s">
        <v>453</v>
      </c>
      <c r="L105" s="148"/>
      <c r="M105" s="148"/>
      <c r="N105" s="149"/>
      <c r="O105" s="149"/>
      <c r="P105" s="16"/>
      <c r="R105" s="102"/>
    </row>
    <row r="106" spans="2:18" ht="19.5" customHeight="1">
      <c r="B106" s="208" t="s">
        <v>499</v>
      </c>
      <c r="C106" s="746"/>
      <c r="D106" s="746"/>
      <c r="E106" s="746"/>
      <c r="F106" s="746"/>
      <c r="G106" s="746"/>
      <c r="H106" s="746"/>
      <c r="I106" s="746"/>
      <c r="J106" s="746"/>
      <c r="K106" s="804" t="s">
        <v>453</v>
      </c>
      <c r="L106" s="148"/>
      <c r="M106" s="148"/>
      <c r="N106" s="149"/>
      <c r="O106" s="149"/>
      <c r="P106" s="16"/>
      <c r="R106" s="102"/>
    </row>
    <row r="107" spans="2:18" ht="19.5" customHeight="1">
      <c r="B107" s="208" t="s">
        <v>347</v>
      </c>
      <c r="C107" s="746"/>
      <c r="D107" s="746"/>
      <c r="E107" s="746"/>
      <c r="F107" s="746"/>
      <c r="G107" s="746"/>
      <c r="H107" s="746"/>
      <c r="I107" s="746"/>
      <c r="J107" s="746"/>
      <c r="K107" s="804" t="s">
        <v>453</v>
      </c>
      <c r="L107" s="148"/>
      <c r="M107" s="148"/>
      <c r="N107" s="149"/>
      <c r="O107" s="149"/>
      <c r="P107" s="16"/>
      <c r="R107" s="102"/>
    </row>
    <row r="108" spans="2:18" ht="19.5" customHeight="1">
      <c r="B108" s="208" t="s">
        <v>500</v>
      </c>
      <c r="C108" s="646"/>
      <c r="D108" s="646"/>
      <c r="E108" s="646"/>
      <c r="F108" s="646"/>
      <c r="G108" s="646"/>
      <c r="H108" s="646"/>
      <c r="I108" s="646"/>
      <c r="J108" s="646"/>
      <c r="K108" s="812" t="s">
        <v>453</v>
      </c>
      <c r="L108" s="148"/>
      <c r="M108" s="148"/>
      <c r="N108" s="149"/>
      <c r="O108" s="149"/>
      <c r="P108" s="16"/>
      <c r="R108" s="102"/>
    </row>
    <row r="109" spans="2:18" ht="19.5" customHeight="1">
      <c r="B109" s="750" t="s">
        <v>13</v>
      </c>
      <c r="C109" s="749"/>
      <c r="D109" s="749"/>
      <c r="E109" s="749"/>
      <c r="F109" s="749"/>
      <c r="G109" s="749"/>
      <c r="H109" s="749"/>
      <c r="I109" s="749"/>
      <c r="J109" s="749"/>
      <c r="K109" s="806"/>
      <c r="L109" s="148"/>
      <c r="M109" s="148"/>
      <c r="N109" s="149"/>
      <c r="O109" s="149"/>
      <c r="P109" s="16"/>
      <c r="R109" s="102"/>
    </row>
    <row r="110" spans="2:18" ht="19.5" customHeight="1">
      <c r="B110" s="650" t="s">
        <v>31</v>
      </c>
      <c r="C110" s="669" t="s">
        <v>501</v>
      </c>
      <c r="D110" s="694"/>
      <c r="E110" s="694"/>
      <c r="F110" s="694"/>
      <c r="G110" s="694"/>
      <c r="H110" s="694"/>
      <c r="I110" s="694"/>
      <c r="J110" s="694"/>
      <c r="K110" s="828" t="s">
        <v>453</v>
      </c>
      <c r="L110" s="148"/>
      <c r="M110" s="148"/>
      <c r="N110" s="149"/>
      <c r="O110" s="149"/>
      <c r="P110" s="16"/>
      <c r="R110" s="102"/>
    </row>
    <row r="111" spans="2:18" ht="19.5" customHeight="1">
      <c r="B111" s="202"/>
      <c r="C111" s="668" t="s">
        <v>502</v>
      </c>
      <c r="D111" s="693"/>
      <c r="E111" s="693"/>
      <c r="F111" s="693"/>
      <c r="G111" s="693"/>
      <c r="H111" s="693"/>
      <c r="I111" s="693"/>
      <c r="J111" s="693"/>
      <c r="K111" s="821" t="s">
        <v>453</v>
      </c>
      <c r="L111" s="148"/>
      <c r="M111" s="148"/>
      <c r="N111" s="149"/>
      <c r="O111" s="149"/>
      <c r="P111" s="16"/>
      <c r="R111" s="102"/>
    </row>
    <row r="112" spans="2:18" ht="19.5" customHeight="1">
      <c r="B112" s="202"/>
      <c r="C112" s="669" t="s">
        <v>503</v>
      </c>
      <c r="D112" s="694"/>
      <c r="E112" s="694"/>
      <c r="F112" s="694"/>
      <c r="G112" s="694"/>
      <c r="H112" s="694"/>
      <c r="I112" s="694"/>
      <c r="J112" s="694"/>
      <c r="K112" s="828" t="s">
        <v>453</v>
      </c>
      <c r="L112" s="148"/>
      <c r="M112" s="148"/>
      <c r="N112" s="149"/>
      <c r="O112" s="149"/>
      <c r="P112" s="16"/>
      <c r="R112" s="102"/>
    </row>
    <row r="113" spans="2:18" ht="19.5" customHeight="1">
      <c r="B113" s="202"/>
      <c r="C113" s="668" t="s">
        <v>504</v>
      </c>
      <c r="D113" s="693"/>
      <c r="E113" s="693"/>
      <c r="F113" s="693"/>
      <c r="G113" s="693"/>
      <c r="H113" s="693"/>
      <c r="I113" s="693"/>
      <c r="J113" s="693"/>
      <c r="K113" s="821" t="s">
        <v>453</v>
      </c>
      <c r="L113" s="148"/>
      <c r="M113" s="148"/>
      <c r="N113" s="149"/>
      <c r="O113" s="149"/>
      <c r="P113" s="16"/>
      <c r="R113" s="102"/>
    </row>
    <row r="114" spans="2:18" ht="19.5" customHeight="1">
      <c r="B114" s="202"/>
      <c r="C114" s="671" t="s">
        <v>505</v>
      </c>
      <c r="D114" s="696"/>
      <c r="E114" s="696"/>
      <c r="F114" s="696"/>
      <c r="G114" s="696"/>
      <c r="H114" s="696"/>
      <c r="I114" s="696"/>
      <c r="J114" s="696"/>
      <c r="K114" s="825" t="s">
        <v>453</v>
      </c>
      <c r="L114" s="148"/>
      <c r="M114" s="148"/>
      <c r="N114" s="149"/>
      <c r="O114" s="149"/>
      <c r="P114" s="16"/>
      <c r="R114" s="102"/>
    </row>
    <row r="115" spans="2:18" ht="19.5" customHeight="1">
      <c r="B115" s="202"/>
      <c r="C115" s="771" t="s">
        <v>506</v>
      </c>
      <c r="D115" s="768"/>
      <c r="E115" s="768"/>
      <c r="F115" s="768"/>
      <c r="G115" s="768"/>
      <c r="H115" s="768"/>
      <c r="I115" s="768"/>
      <c r="J115" s="768"/>
      <c r="K115" s="826" t="s">
        <v>453</v>
      </c>
      <c r="L115" s="148"/>
      <c r="M115" s="148"/>
      <c r="N115" s="149"/>
      <c r="O115" s="149"/>
      <c r="P115" s="16"/>
      <c r="R115" s="102"/>
    </row>
    <row r="116" spans="2:18" ht="19.5" customHeight="1">
      <c r="B116" s="650" t="s">
        <v>507</v>
      </c>
      <c r="C116" s="760" t="s">
        <v>135</v>
      </c>
      <c r="D116" s="685"/>
      <c r="E116" s="685"/>
      <c r="F116" s="685"/>
      <c r="G116" s="685"/>
      <c r="H116" s="685"/>
      <c r="I116" s="685"/>
      <c r="J116" s="685"/>
      <c r="K116" s="817" t="s">
        <v>453</v>
      </c>
      <c r="L116" s="148"/>
      <c r="M116" s="148"/>
      <c r="N116" s="149"/>
      <c r="O116" s="149"/>
      <c r="P116" s="16"/>
      <c r="R116" s="102"/>
    </row>
    <row r="117" spans="2:18" ht="19.5" customHeight="1">
      <c r="B117" s="202"/>
      <c r="C117" s="234" t="s">
        <v>137</v>
      </c>
      <c r="D117" s="788"/>
      <c r="E117" s="788"/>
      <c r="F117" s="788"/>
      <c r="G117" s="788"/>
      <c r="H117" s="788"/>
      <c r="I117" s="788"/>
      <c r="J117" s="788"/>
      <c r="K117" s="807" t="s">
        <v>453</v>
      </c>
      <c r="L117" s="148"/>
      <c r="M117" s="148"/>
      <c r="N117" s="149"/>
      <c r="O117" s="149"/>
      <c r="P117" s="16"/>
      <c r="R117" s="102"/>
    </row>
    <row r="118" spans="2:18" ht="19.5" customHeight="1">
      <c r="B118" s="208" t="s">
        <v>508</v>
      </c>
      <c r="C118" s="746"/>
      <c r="D118" s="746"/>
      <c r="E118" s="746"/>
      <c r="F118" s="746"/>
      <c r="G118" s="746"/>
      <c r="H118" s="746"/>
      <c r="I118" s="746"/>
      <c r="J118" s="746"/>
      <c r="K118" s="804" t="s">
        <v>453</v>
      </c>
      <c r="L118" s="148"/>
      <c r="M118" s="148"/>
      <c r="N118" s="149"/>
      <c r="O118" s="149"/>
      <c r="P118" s="16"/>
      <c r="R118" s="102"/>
    </row>
    <row r="119" spans="2:18" ht="19.5" customHeight="1">
      <c r="B119" s="208" t="s">
        <v>138</v>
      </c>
      <c r="C119" s="746"/>
      <c r="D119" s="746"/>
      <c r="E119" s="746"/>
      <c r="F119" s="746"/>
      <c r="G119" s="746"/>
      <c r="H119" s="746"/>
      <c r="I119" s="746"/>
      <c r="J119" s="746"/>
      <c r="K119" s="804" t="s">
        <v>453</v>
      </c>
      <c r="L119" s="148"/>
      <c r="M119" s="148"/>
      <c r="N119" s="149"/>
      <c r="O119" s="149"/>
      <c r="P119" s="16"/>
      <c r="R119" s="102"/>
    </row>
    <row r="120" spans="2:18" ht="19.5" customHeight="1">
      <c r="B120" s="650" t="s">
        <v>139</v>
      </c>
      <c r="C120" s="232" t="s">
        <v>140</v>
      </c>
      <c r="D120" s="641"/>
      <c r="E120" s="641"/>
      <c r="F120" s="641"/>
      <c r="G120" s="641"/>
      <c r="H120" s="641"/>
      <c r="I120" s="641"/>
      <c r="J120" s="641"/>
      <c r="K120" s="810" t="s">
        <v>453</v>
      </c>
      <c r="L120" s="148"/>
      <c r="M120" s="148"/>
      <c r="N120" s="149"/>
      <c r="O120" s="149"/>
      <c r="P120" s="16"/>
      <c r="R120" s="102"/>
    </row>
    <row r="121" spans="2:18" ht="19.5" customHeight="1">
      <c r="B121" s="202"/>
      <c r="C121" s="228" t="s">
        <v>141</v>
      </c>
      <c r="D121" s="262"/>
      <c r="E121" s="262"/>
      <c r="F121" s="262"/>
      <c r="G121" s="262"/>
      <c r="H121" s="262"/>
      <c r="I121" s="262"/>
      <c r="J121" s="262"/>
      <c r="K121" s="822" t="s">
        <v>453</v>
      </c>
      <c r="L121" s="148"/>
      <c r="M121" s="148"/>
      <c r="N121" s="149"/>
      <c r="O121" s="149"/>
      <c r="P121" s="16"/>
      <c r="R121" s="102"/>
    </row>
    <row r="122" spans="2:18" ht="19.5" customHeight="1">
      <c r="B122" s="202"/>
      <c r="C122" s="238" t="s">
        <v>142</v>
      </c>
      <c r="D122" s="265"/>
      <c r="E122" s="265"/>
      <c r="F122" s="265"/>
      <c r="G122" s="265"/>
      <c r="H122" s="265"/>
      <c r="I122" s="265"/>
      <c r="J122" s="265"/>
      <c r="K122" s="808" t="s">
        <v>453</v>
      </c>
      <c r="L122" s="148"/>
      <c r="M122" s="148"/>
      <c r="N122" s="149"/>
      <c r="O122" s="149"/>
      <c r="P122" s="16"/>
      <c r="R122" s="102"/>
    </row>
    <row r="123" spans="2:18" ht="19.5" customHeight="1">
      <c r="B123" s="208" t="s">
        <v>509</v>
      </c>
      <c r="C123" s="231" t="s">
        <v>142</v>
      </c>
      <c r="D123" s="746"/>
      <c r="E123" s="746"/>
      <c r="F123" s="746"/>
      <c r="G123" s="746"/>
      <c r="H123" s="746"/>
      <c r="I123" s="746"/>
      <c r="J123" s="746"/>
      <c r="K123" s="804" t="s">
        <v>453</v>
      </c>
      <c r="L123" s="148"/>
      <c r="M123" s="148"/>
      <c r="N123" s="149"/>
      <c r="O123" s="149"/>
      <c r="P123" s="16"/>
      <c r="R123" s="102"/>
    </row>
    <row r="124" spans="2:18" ht="19.5" customHeight="1">
      <c r="B124" s="1483" t="s">
        <v>510</v>
      </c>
      <c r="C124" s="239" t="s">
        <v>144</v>
      </c>
      <c r="D124" s="313"/>
      <c r="E124" s="313"/>
      <c r="F124" s="313"/>
      <c r="G124" s="313"/>
      <c r="H124" s="313"/>
      <c r="I124" s="313"/>
      <c r="J124" s="313"/>
      <c r="K124" s="829" t="s">
        <v>453</v>
      </c>
      <c r="L124" s="148"/>
      <c r="M124" s="148"/>
      <c r="N124" s="149"/>
      <c r="O124" s="149"/>
      <c r="P124" s="16"/>
      <c r="R124" s="102"/>
    </row>
    <row r="125" spans="2:18" ht="19.5" customHeight="1">
      <c r="B125" s="1484"/>
      <c r="C125" s="238" t="s">
        <v>511</v>
      </c>
      <c r="D125" s="265"/>
      <c r="E125" s="265"/>
      <c r="F125" s="265"/>
      <c r="G125" s="265"/>
      <c r="H125" s="265"/>
      <c r="I125" s="265"/>
      <c r="J125" s="265"/>
      <c r="K125" s="808" t="s">
        <v>453</v>
      </c>
      <c r="L125" s="148"/>
      <c r="M125" s="148"/>
      <c r="N125" s="149"/>
      <c r="O125" s="149"/>
      <c r="P125" s="16"/>
      <c r="R125" s="102"/>
    </row>
    <row r="126" spans="2:18" ht="19.5" customHeight="1">
      <c r="B126" s="650" t="s">
        <v>512</v>
      </c>
      <c r="C126" s="239" t="s">
        <v>144</v>
      </c>
      <c r="D126" s="313"/>
      <c r="E126" s="313"/>
      <c r="F126" s="313"/>
      <c r="G126" s="313"/>
      <c r="H126" s="313"/>
      <c r="I126" s="313"/>
      <c r="J126" s="313"/>
      <c r="K126" s="829" t="s">
        <v>453</v>
      </c>
      <c r="L126" s="148"/>
      <c r="M126" s="148"/>
      <c r="N126" s="149"/>
      <c r="O126" s="149"/>
      <c r="P126" s="16"/>
      <c r="R126" s="102"/>
    </row>
    <row r="127" spans="2:18" ht="19.5" customHeight="1">
      <c r="B127" s="202"/>
      <c r="C127" s="756" t="s">
        <v>142</v>
      </c>
      <c r="D127" s="789"/>
      <c r="E127" s="789"/>
      <c r="F127" s="789"/>
      <c r="G127" s="789"/>
      <c r="H127" s="789"/>
      <c r="I127" s="789"/>
      <c r="J127" s="789"/>
      <c r="K127" s="824" t="s">
        <v>453</v>
      </c>
      <c r="L127" s="148"/>
      <c r="M127" s="148"/>
      <c r="N127" s="149"/>
      <c r="O127" s="149"/>
      <c r="P127" s="16"/>
      <c r="R127" s="102"/>
    </row>
    <row r="128" spans="2:18" ht="19.5" customHeight="1">
      <c r="B128" s="684" t="s">
        <v>513</v>
      </c>
      <c r="C128" s="777"/>
      <c r="D128" s="673"/>
      <c r="E128" s="673"/>
      <c r="F128" s="673"/>
      <c r="G128" s="673"/>
      <c r="H128" s="673"/>
      <c r="I128" s="673"/>
      <c r="J128" s="673"/>
      <c r="K128" s="830" t="s">
        <v>453</v>
      </c>
      <c r="L128" s="148"/>
      <c r="M128" s="148"/>
      <c r="N128" s="149"/>
      <c r="O128" s="149"/>
      <c r="P128" s="16"/>
      <c r="R128" s="102"/>
    </row>
    <row r="129" spans="2:18" ht="19.5" customHeight="1">
      <c r="B129" s="759" t="s">
        <v>514</v>
      </c>
      <c r="C129" s="746"/>
      <c r="D129" s="746"/>
      <c r="E129" s="746"/>
      <c r="F129" s="746"/>
      <c r="G129" s="746"/>
      <c r="H129" s="746"/>
      <c r="I129" s="746"/>
      <c r="J129" s="746"/>
      <c r="K129" s="804" t="s">
        <v>453</v>
      </c>
      <c r="L129" s="148"/>
      <c r="M129" s="148"/>
      <c r="N129" s="149"/>
      <c r="O129" s="149"/>
      <c r="P129" s="16"/>
      <c r="R129" s="102"/>
    </row>
    <row r="130" spans="2:18" ht="19.5" customHeight="1">
      <c r="B130" s="208" t="s">
        <v>50</v>
      </c>
      <c r="C130" s="746"/>
      <c r="D130" s="746"/>
      <c r="E130" s="746"/>
      <c r="F130" s="746"/>
      <c r="G130" s="746"/>
      <c r="H130" s="746"/>
      <c r="I130" s="746"/>
      <c r="J130" s="746"/>
      <c r="K130" s="804" t="s">
        <v>453</v>
      </c>
      <c r="L130" s="148"/>
      <c r="M130" s="148"/>
      <c r="N130" s="149"/>
      <c r="O130" s="149"/>
      <c r="P130" s="16"/>
      <c r="R130" s="102"/>
    </row>
    <row r="131" spans="2:18" ht="19.5" customHeight="1">
      <c r="B131" s="778" t="s">
        <v>147</v>
      </c>
      <c r="C131" s="668" t="s">
        <v>515</v>
      </c>
      <c r="D131" s="693"/>
      <c r="E131" s="693"/>
      <c r="F131" s="693"/>
      <c r="G131" s="693"/>
      <c r="H131" s="693"/>
      <c r="I131" s="693"/>
      <c r="J131" s="693"/>
      <c r="K131" s="821" t="s">
        <v>453</v>
      </c>
      <c r="L131" s="148"/>
      <c r="M131" s="148"/>
      <c r="N131" s="149"/>
      <c r="O131" s="149"/>
      <c r="P131" s="16"/>
      <c r="R131" s="102"/>
    </row>
    <row r="132" spans="2:18" ht="19.5" customHeight="1">
      <c r="B132" s="202"/>
      <c r="C132" s="234" t="s">
        <v>516</v>
      </c>
      <c r="D132" s="788"/>
      <c r="E132" s="788"/>
      <c r="F132" s="788"/>
      <c r="G132" s="788"/>
      <c r="H132" s="788"/>
      <c r="I132" s="788"/>
      <c r="J132" s="788"/>
      <c r="K132" s="807" t="s">
        <v>453</v>
      </c>
      <c r="L132" s="148"/>
      <c r="M132" s="148"/>
      <c r="N132" s="149"/>
      <c r="O132" s="149"/>
      <c r="P132" s="16"/>
      <c r="R132" s="102"/>
    </row>
    <row r="133" spans="2:18" ht="19.5" customHeight="1">
      <c r="B133" s="208" t="s">
        <v>517</v>
      </c>
      <c r="C133" s="646"/>
      <c r="D133" s="646"/>
      <c r="E133" s="646"/>
      <c r="F133" s="646"/>
      <c r="G133" s="646"/>
      <c r="H133" s="646"/>
      <c r="I133" s="646"/>
      <c r="J133" s="646"/>
      <c r="K133" s="812" t="s">
        <v>5</v>
      </c>
      <c r="L133" s="148"/>
      <c r="M133" s="148"/>
      <c r="N133" s="149"/>
      <c r="O133" s="149"/>
      <c r="P133" s="16"/>
      <c r="R133" s="102"/>
    </row>
    <row r="134" spans="2:18" ht="19.5" customHeight="1">
      <c r="B134" s="1483" t="s">
        <v>233</v>
      </c>
      <c r="C134" s="237" t="s">
        <v>518</v>
      </c>
      <c r="D134" s="262"/>
      <c r="E134" s="262"/>
      <c r="F134" s="262"/>
      <c r="G134" s="262"/>
      <c r="H134" s="262"/>
      <c r="I134" s="262"/>
      <c r="J134" s="262"/>
      <c r="K134" s="822" t="s">
        <v>453</v>
      </c>
      <c r="L134" s="148"/>
      <c r="M134" s="148"/>
      <c r="N134" s="149"/>
      <c r="O134" s="149"/>
      <c r="P134" s="16"/>
      <c r="R134" s="102"/>
    </row>
    <row r="135" spans="2:18" ht="19.5" customHeight="1">
      <c r="B135" s="1496"/>
      <c r="C135" s="675" t="s">
        <v>519</v>
      </c>
      <c r="D135" s="242"/>
      <c r="E135" s="242"/>
      <c r="F135" s="242"/>
      <c r="G135" s="242"/>
      <c r="H135" s="242"/>
      <c r="I135" s="242"/>
      <c r="J135" s="242"/>
      <c r="K135" s="811" t="s">
        <v>453</v>
      </c>
      <c r="L135" s="148"/>
      <c r="M135" s="148"/>
      <c r="N135" s="149"/>
      <c r="O135" s="149"/>
      <c r="P135" s="16"/>
      <c r="R135" s="102"/>
    </row>
    <row r="136" spans="2:18" ht="19.5" customHeight="1">
      <c r="B136" s="1483" t="s">
        <v>51</v>
      </c>
      <c r="C136" s="313" t="s">
        <v>520</v>
      </c>
      <c r="D136" s="702"/>
      <c r="E136" s="702"/>
      <c r="F136" s="702"/>
      <c r="G136" s="702"/>
      <c r="H136" s="702"/>
      <c r="I136" s="702"/>
      <c r="J136" s="702"/>
      <c r="K136" s="831" t="s">
        <v>453</v>
      </c>
      <c r="L136" s="148"/>
      <c r="M136" s="148"/>
      <c r="N136" s="149"/>
      <c r="O136" s="149"/>
      <c r="P136" s="16"/>
      <c r="R136" s="102"/>
    </row>
    <row r="137" spans="2:18" ht="19.5" customHeight="1">
      <c r="B137" s="1496"/>
      <c r="C137" s="309" t="s">
        <v>518</v>
      </c>
      <c r="D137" s="312"/>
      <c r="E137" s="312"/>
      <c r="F137" s="312"/>
      <c r="G137" s="312"/>
      <c r="H137" s="312"/>
      <c r="I137" s="312"/>
      <c r="J137" s="312"/>
      <c r="K137" s="823" t="s">
        <v>453</v>
      </c>
      <c r="L137" s="148"/>
      <c r="M137" s="148"/>
      <c r="N137" s="149"/>
      <c r="O137" s="149"/>
      <c r="P137" s="16"/>
      <c r="R137" s="102"/>
    </row>
    <row r="138" spans="2:18" ht="19.5" customHeight="1">
      <c r="B138" s="711" t="s">
        <v>521</v>
      </c>
      <c r="C138" s="746"/>
      <c r="D138" s="746"/>
      <c r="E138" s="746"/>
      <c r="F138" s="746"/>
      <c r="G138" s="746"/>
      <c r="H138" s="746"/>
      <c r="I138" s="746"/>
      <c r="J138" s="746"/>
      <c r="K138" s="804" t="s">
        <v>453</v>
      </c>
      <c r="L138" s="148"/>
      <c r="M138" s="148"/>
      <c r="N138" s="149"/>
      <c r="O138" s="149"/>
      <c r="P138" s="16"/>
      <c r="R138" s="102"/>
    </row>
    <row r="139" spans="2:18" ht="19.5" customHeight="1">
      <c r="B139" s="778" t="s">
        <v>522</v>
      </c>
      <c r="C139" s="234" t="s">
        <v>150</v>
      </c>
      <c r="D139" s="788"/>
      <c r="E139" s="646"/>
      <c r="F139" s="646"/>
      <c r="G139" s="646"/>
      <c r="H139" s="646"/>
      <c r="I139" s="646"/>
      <c r="J139" s="646"/>
      <c r="K139" s="812" t="s">
        <v>453</v>
      </c>
      <c r="L139" s="148"/>
      <c r="M139" s="148"/>
      <c r="N139" s="149"/>
      <c r="O139" s="149"/>
      <c r="P139" s="16"/>
      <c r="R139" s="102"/>
    </row>
    <row r="140" spans="2:18" ht="19.5" customHeight="1">
      <c r="B140" s="779" t="s">
        <v>523</v>
      </c>
      <c r="C140" s="661" t="s">
        <v>483</v>
      </c>
      <c r="D140" s="790"/>
      <c r="E140" s="790"/>
      <c r="F140" s="790"/>
      <c r="G140" s="790"/>
      <c r="H140" s="790"/>
      <c r="I140" s="790"/>
      <c r="J140" s="790"/>
      <c r="K140" s="816" t="s">
        <v>453</v>
      </c>
      <c r="L140" s="148"/>
      <c r="M140" s="148"/>
      <c r="N140" s="149"/>
      <c r="O140" s="149"/>
      <c r="P140" s="16"/>
      <c r="R140" s="102"/>
    </row>
    <row r="141" spans="2:18" ht="19.5" customHeight="1">
      <c r="B141" s="650" t="s">
        <v>151</v>
      </c>
      <c r="C141" s="675" t="s">
        <v>524</v>
      </c>
      <c r="D141" s="242"/>
      <c r="E141" s="242"/>
      <c r="F141" s="242"/>
      <c r="G141" s="242"/>
      <c r="H141" s="242"/>
      <c r="I141" s="242"/>
      <c r="J141" s="242"/>
      <c r="K141" s="811" t="s">
        <v>453</v>
      </c>
      <c r="L141" s="148"/>
      <c r="M141" s="148"/>
      <c r="N141" s="149"/>
      <c r="O141" s="149"/>
      <c r="P141" s="16"/>
      <c r="R141" s="102"/>
    </row>
    <row r="142" spans="2:18" ht="19.5" customHeight="1">
      <c r="B142" s="772" t="s">
        <v>190</v>
      </c>
      <c r="C142" s="231" t="s">
        <v>150</v>
      </c>
      <c r="D142" s="685"/>
      <c r="E142" s="685"/>
      <c r="F142" s="685"/>
      <c r="G142" s="685"/>
      <c r="H142" s="685"/>
      <c r="I142" s="685"/>
      <c r="J142" s="685"/>
      <c r="K142" s="817" t="s">
        <v>453</v>
      </c>
      <c r="L142" s="148"/>
      <c r="M142" s="148"/>
      <c r="N142" s="149"/>
      <c r="O142" s="149"/>
      <c r="P142" s="16"/>
      <c r="R142" s="102"/>
    </row>
    <row r="143" spans="2:18" ht="19.5" customHeight="1">
      <c r="B143" s="650" t="s">
        <v>153</v>
      </c>
      <c r="C143" s="775" t="s">
        <v>150</v>
      </c>
      <c r="D143" s="746"/>
      <c r="E143" s="746"/>
      <c r="F143" s="746"/>
      <c r="G143" s="746"/>
      <c r="H143" s="746"/>
      <c r="I143" s="746"/>
      <c r="J143" s="746"/>
      <c r="K143" s="804" t="s">
        <v>453</v>
      </c>
      <c r="L143" s="148"/>
      <c r="M143" s="148"/>
      <c r="N143" s="149"/>
      <c r="O143" s="149"/>
      <c r="P143" s="16"/>
      <c r="R143" s="102"/>
    </row>
    <row r="144" spans="2:18" ht="19.5" customHeight="1">
      <c r="B144" s="750" t="s">
        <v>154</v>
      </c>
      <c r="C144" s="749"/>
      <c r="D144" s="749"/>
      <c r="E144" s="749"/>
      <c r="F144" s="749"/>
      <c r="G144" s="749"/>
      <c r="H144" s="749"/>
      <c r="I144" s="749"/>
      <c r="J144" s="749"/>
      <c r="K144" s="806"/>
      <c r="L144" s="148"/>
      <c r="M144" s="148"/>
      <c r="N144" s="149"/>
      <c r="O144" s="149"/>
      <c r="P144" s="16"/>
      <c r="R144" s="102"/>
    </row>
    <row r="145" spans="2:18" ht="19.5" customHeight="1">
      <c r="B145" s="650" t="s">
        <v>16</v>
      </c>
      <c r="C145" s="228" t="s">
        <v>525</v>
      </c>
      <c r="D145" s="262"/>
      <c r="E145" s="262"/>
      <c r="F145" s="262"/>
      <c r="G145" s="262"/>
      <c r="H145" s="262"/>
      <c r="I145" s="262"/>
      <c r="J145" s="262"/>
      <c r="K145" s="822" t="s">
        <v>453</v>
      </c>
      <c r="L145" s="148"/>
      <c r="M145" s="148"/>
      <c r="N145" s="149"/>
      <c r="O145" s="149"/>
      <c r="P145" s="16"/>
      <c r="R145" s="102"/>
    </row>
    <row r="146" spans="2:18" ht="19.5" customHeight="1">
      <c r="B146" s="202"/>
      <c r="C146" s="780" t="s">
        <v>526</v>
      </c>
      <c r="D146" s="262"/>
      <c r="E146" s="262"/>
      <c r="F146" s="262"/>
      <c r="G146" s="262"/>
      <c r="H146" s="262"/>
      <c r="I146" s="262"/>
      <c r="J146" s="262"/>
      <c r="K146" s="822" t="s">
        <v>453</v>
      </c>
      <c r="L146" s="148"/>
      <c r="M146" s="148"/>
      <c r="N146" s="149"/>
      <c r="O146" s="149"/>
      <c r="P146" s="16"/>
      <c r="R146" s="102"/>
    </row>
    <row r="147" spans="2:18" ht="19.5" customHeight="1">
      <c r="B147" s="202"/>
      <c r="C147" s="228" t="s">
        <v>210</v>
      </c>
      <c r="D147" s="262"/>
      <c r="E147" s="262"/>
      <c r="F147" s="262"/>
      <c r="G147" s="262"/>
      <c r="H147" s="262"/>
      <c r="I147" s="262"/>
      <c r="J147" s="262"/>
      <c r="K147" s="822" t="s">
        <v>453</v>
      </c>
      <c r="L147" s="148"/>
      <c r="M147" s="148"/>
      <c r="N147" s="149"/>
      <c r="O147" s="149"/>
      <c r="P147" s="16"/>
      <c r="R147" s="102"/>
    </row>
    <row r="148" spans="2:18" ht="19.5" customHeight="1">
      <c r="B148" s="270"/>
      <c r="C148" s="229" t="s">
        <v>527</v>
      </c>
      <c r="D148" s="311"/>
      <c r="E148" s="311"/>
      <c r="F148" s="311"/>
      <c r="G148" s="311"/>
      <c r="H148" s="311"/>
      <c r="I148" s="311"/>
      <c r="J148" s="311"/>
      <c r="K148" s="822" t="s">
        <v>453</v>
      </c>
      <c r="L148" s="148"/>
      <c r="M148" s="148"/>
      <c r="N148" s="149"/>
      <c r="O148" s="149"/>
      <c r="P148" s="16"/>
      <c r="R148" s="102"/>
    </row>
    <row r="149" spans="2:18" ht="19.5" customHeight="1">
      <c r="B149" s="202"/>
      <c r="C149" s="229" t="s">
        <v>528</v>
      </c>
      <c r="D149" s="788"/>
      <c r="E149" s="788"/>
      <c r="F149" s="788"/>
      <c r="G149" s="788"/>
      <c r="H149" s="788"/>
      <c r="I149" s="788"/>
      <c r="J149" s="788"/>
      <c r="K149" s="807" t="s">
        <v>453</v>
      </c>
      <c r="L149" s="148"/>
      <c r="M149" s="148"/>
      <c r="N149" s="149"/>
      <c r="O149" s="149"/>
      <c r="P149" s="16"/>
      <c r="R149" s="102"/>
    </row>
    <row r="150" spans="2:18" ht="19.5" customHeight="1">
      <c r="B150" s="650" t="s">
        <v>17</v>
      </c>
      <c r="C150" s="662" t="s">
        <v>529</v>
      </c>
      <c r="D150" s="692"/>
      <c r="E150" s="692"/>
      <c r="F150" s="692"/>
      <c r="G150" s="692"/>
      <c r="H150" s="692"/>
      <c r="I150" s="692"/>
      <c r="J150" s="692"/>
      <c r="K150" s="809" t="s">
        <v>453</v>
      </c>
      <c r="L150" s="148"/>
      <c r="M150" s="148"/>
      <c r="N150" s="149"/>
      <c r="O150" s="149"/>
      <c r="P150" s="16"/>
      <c r="R150" s="102"/>
    </row>
    <row r="151" spans="2:18" ht="19.5" customHeight="1">
      <c r="B151" s="202"/>
      <c r="C151" s="237" t="s">
        <v>211</v>
      </c>
      <c r="D151" s="262"/>
      <c r="E151" s="262"/>
      <c r="F151" s="262"/>
      <c r="G151" s="262"/>
      <c r="H151" s="262"/>
      <c r="I151" s="262"/>
      <c r="J151" s="262"/>
      <c r="K151" s="822" t="s">
        <v>453</v>
      </c>
      <c r="L151" s="148"/>
      <c r="M151" s="148"/>
      <c r="N151" s="149"/>
      <c r="O151" s="149"/>
      <c r="P151" s="16"/>
      <c r="R151" s="102"/>
    </row>
    <row r="152" spans="2:18" ht="19.5" customHeight="1">
      <c r="B152" s="202"/>
      <c r="C152" s="756" t="s">
        <v>234</v>
      </c>
      <c r="D152" s="312"/>
      <c r="E152" s="312"/>
      <c r="F152" s="312"/>
      <c r="G152" s="312"/>
      <c r="H152" s="312"/>
      <c r="I152" s="312"/>
      <c r="J152" s="312"/>
      <c r="K152" s="823" t="s">
        <v>453</v>
      </c>
      <c r="L152" s="148"/>
      <c r="M152" s="148"/>
      <c r="N152" s="149"/>
      <c r="O152" s="149"/>
      <c r="P152" s="16"/>
      <c r="R152" s="102"/>
    </row>
    <row r="153" spans="2:18" ht="19.5" customHeight="1">
      <c r="B153" s="650" t="s">
        <v>21</v>
      </c>
      <c r="C153" s="231" t="s">
        <v>530</v>
      </c>
      <c r="D153" s="746"/>
      <c r="E153" s="746"/>
      <c r="F153" s="746"/>
      <c r="G153" s="746"/>
      <c r="H153" s="746"/>
      <c r="I153" s="746"/>
      <c r="J153" s="746"/>
      <c r="K153" s="804" t="s">
        <v>453</v>
      </c>
      <c r="L153" s="148"/>
      <c r="M153" s="148"/>
      <c r="N153" s="149"/>
      <c r="O153" s="149"/>
      <c r="P153" s="16"/>
      <c r="R153" s="102"/>
    </row>
    <row r="154" spans="2:18" ht="19.5" customHeight="1">
      <c r="B154" s="650" t="s">
        <v>250</v>
      </c>
      <c r="C154" s="229" t="s">
        <v>531</v>
      </c>
      <c r="D154" s="261"/>
      <c r="E154" s="261"/>
      <c r="F154" s="261"/>
      <c r="G154" s="261"/>
      <c r="H154" s="261"/>
      <c r="I154" s="261"/>
      <c r="J154" s="261"/>
      <c r="K154" s="813" t="s">
        <v>453</v>
      </c>
      <c r="L154" s="148"/>
      <c r="M154" s="148"/>
      <c r="N154" s="149"/>
      <c r="O154" s="149"/>
      <c r="P154" s="16"/>
      <c r="R154" s="102"/>
    </row>
    <row r="155" spans="2:18" ht="19.5" customHeight="1">
      <c r="B155" s="750" t="s">
        <v>319</v>
      </c>
      <c r="C155" s="749"/>
      <c r="D155" s="749"/>
      <c r="E155" s="749"/>
      <c r="F155" s="749"/>
      <c r="G155" s="749"/>
      <c r="H155" s="749"/>
      <c r="I155" s="749"/>
      <c r="J155" s="749"/>
      <c r="K155" s="806"/>
      <c r="L155" s="148"/>
      <c r="M155" s="148"/>
      <c r="N155" s="149"/>
      <c r="O155" s="149"/>
      <c r="P155" s="16"/>
      <c r="R155" s="102"/>
    </row>
    <row r="156" spans="2:18" ht="19.5" customHeight="1">
      <c r="B156" s="711" t="s">
        <v>161</v>
      </c>
      <c r="C156" s="761"/>
      <c r="D156" s="761"/>
      <c r="E156" s="761"/>
      <c r="F156" s="761"/>
      <c r="G156" s="761"/>
      <c r="H156" s="761"/>
      <c r="I156" s="761"/>
      <c r="J156" s="761"/>
      <c r="K156" s="805" t="s">
        <v>453</v>
      </c>
      <c r="L156" s="148"/>
      <c r="M156" s="148"/>
      <c r="N156" s="149"/>
      <c r="O156" s="149"/>
      <c r="P156" s="16"/>
      <c r="R156" s="102"/>
    </row>
    <row r="157" spans="2:18" ht="19.5" customHeight="1">
      <c r="B157" s="711" t="s">
        <v>160</v>
      </c>
      <c r="C157" s="781"/>
      <c r="D157" s="761"/>
      <c r="E157" s="761"/>
      <c r="F157" s="761"/>
      <c r="G157" s="761"/>
      <c r="H157" s="761"/>
      <c r="I157" s="761"/>
      <c r="J157" s="761"/>
      <c r="K157" s="805" t="s">
        <v>453</v>
      </c>
      <c r="L157" s="148"/>
      <c r="M157" s="148"/>
      <c r="N157" s="149"/>
      <c r="O157" s="149"/>
      <c r="P157" s="16"/>
      <c r="R157" s="102"/>
    </row>
    <row r="158" spans="2:18" ht="19.5" customHeight="1">
      <c r="B158" s="759" t="s">
        <v>251</v>
      </c>
      <c r="C158" s="766" t="s">
        <v>532</v>
      </c>
      <c r="D158" s="694"/>
      <c r="E158" s="694"/>
      <c r="F158" s="694"/>
      <c r="G158" s="694"/>
      <c r="H158" s="694"/>
      <c r="I158" s="694"/>
      <c r="J158" s="694"/>
      <c r="K158" s="828" t="s">
        <v>453</v>
      </c>
      <c r="L158" s="148"/>
      <c r="M158" s="148"/>
      <c r="N158" s="149"/>
      <c r="O158" s="149"/>
      <c r="P158" s="16"/>
      <c r="R158" s="102"/>
    </row>
    <row r="159" spans="2:18" ht="19.5" customHeight="1">
      <c r="B159" s="208" t="s">
        <v>533</v>
      </c>
      <c r="C159" s="746"/>
      <c r="D159" s="746"/>
      <c r="E159" s="746"/>
      <c r="F159" s="746"/>
      <c r="G159" s="746"/>
      <c r="H159" s="746"/>
      <c r="I159" s="746"/>
      <c r="J159" s="746"/>
      <c r="K159" s="804" t="s">
        <v>453</v>
      </c>
      <c r="L159" s="148"/>
      <c r="M159" s="148"/>
      <c r="N159" s="149"/>
      <c r="O159" s="149"/>
      <c r="P159" s="16"/>
      <c r="R159" s="102"/>
    </row>
    <row r="160" spans="2:18" ht="19.5" customHeight="1">
      <c r="B160" s="222" t="s">
        <v>32</v>
      </c>
      <c r="C160" s="777"/>
      <c r="D160" s="777"/>
      <c r="E160" s="777"/>
      <c r="F160" s="777"/>
      <c r="G160" s="777"/>
      <c r="H160" s="777"/>
      <c r="I160" s="777"/>
      <c r="J160" s="777"/>
      <c r="K160" s="832" t="s">
        <v>453</v>
      </c>
      <c r="L160" s="148"/>
      <c r="M160" s="148"/>
      <c r="N160" s="149"/>
      <c r="O160" s="149"/>
      <c r="P160" s="16"/>
      <c r="R160" s="102"/>
    </row>
    <row r="161" spans="2:18" ht="19.5" customHeight="1">
      <c r="B161" s="1461" t="s">
        <v>0</v>
      </c>
      <c r="C161" s="1461"/>
      <c r="D161" s="1461"/>
      <c r="E161" s="1461"/>
      <c r="F161" s="1461"/>
      <c r="G161" s="1461"/>
      <c r="H161" s="1461"/>
      <c r="I161" s="1461"/>
      <c r="J161" s="1461"/>
      <c r="K161" s="1461"/>
      <c r="L161" s="148"/>
      <c r="M161" s="148"/>
      <c r="N161" s="149"/>
      <c r="O161" s="149"/>
      <c r="P161" s="16"/>
      <c r="R161" s="102"/>
    </row>
    <row r="162" spans="2:18" ht="19.5" customHeight="1">
      <c r="B162" s="750" t="s">
        <v>29</v>
      </c>
      <c r="C162" s="749"/>
      <c r="D162" s="749"/>
      <c r="E162" s="749"/>
      <c r="F162" s="749"/>
      <c r="G162" s="749"/>
      <c r="H162" s="749"/>
      <c r="I162" s="749"/>
      <c r="J162" s="749"/>
      <c r="K162" s="806"/>
      <c r="L162" s="148"/>
      <c r="M162" s="148"/>
      <c r="N162" s="149"/>
      <c r="O162" s="149"/>
      <c r="P162" s="16"/>
      <c r="R162" s="102"/>
    </row>
    <row r="163" spans="2:18" ht="19.5" customHeight="1">
      <c r="B163" s="684" t="s">
        <v>192</v>
      </c>
      <c r="C163" s="761"/>
      <c r="D163" s="761"/>
      <c r="E163" s="761"/>
      <c r="F163" s="761"/>
      <c r="G163" s="761"/>
      <c r="H163" s="761"/>
      <c r="I163" s="761"/>
      <c r="J163" s="761"/>
      <c r="K163" s="805" t="s">
        <v>453</v>
      </c>
      <c r="L163" s="148"/>
      <c r="M163" s="148"/>
      <c r="N163" s="149"/>
      <c r="O163" s="149"/>
      <c r="P163" s="16"/>
      <c r="R163" s="102"/>
    </row>
    <row r="164" spans="2:18" ht="19.5" customHeight="1">
      <c r="B164" s="684" t="s">
        <v>534</v>
      </c>
      <c r="C164" s="761"/>
      <c r="D164" s="761"/>
      <c r="E164" s="761"/>
      <c r="F164" s="761"/>
      <c r="G164" s="761"/>
      <c r="H164" s="761"/>
      <c r="I164" s="761"/>
      <c r="J164" s="761"/>
      <c r="K164" s="805" t="s">
        <v>453</v>
      </c>
      <c r="L164" s="148"/>
      <c r="M164" s="148"/>
      <c r="N164" s="149"/>
      <c r="O164" s="149"/>
      <c r="P164" s="16"/>
      <c r="R164" s="102"/>
    </row>
    <row r="165" spans="2:18" ht="19.5" customHeight="1">
      <c r="B165" s="684" t="s">
        <v>535</v>
      </c>
      <c r="C165" s="761"/>
      <c r="D165" s="761"/>
      <c r="E165" s="761"/>
      <c r="F165" s="761"/>
      <c r="G165" s="761"/>
      <c r="H165" s="761"/>
      <c r="I165" s="761"/>
      <c r="J165" s="761"/>
      <c r="K165" s="805" t="s">
        <v>453</v>
      </c>
      <c r="L165" s="148"/>
      <c r="M165" s="148"/>
      <c r="N165" s="149"/>
      <c r="O165" s="149"/>
      <c r="P165" s="16"/>
      <c r="R165" s="102"/>
    </row>
    <row r="166" spans="2:18" ht="19.5" customHeight="1">
      <c r="B166" s="782" t="s">
        <v>536</v>
      </c>
      <c r="C166" s="310" t="s">
        <v>537</v>
      </c>
      <c r="D166" s="310"/>
      <c r="E166" s="310"/>
      <c r="F166" s="310"/>
      <c r="G166" s="310"/>
      <c r="H166" s="310"/>
      <c r="I166" s="310"/>
      <c r="J166" s="310"/>
      <c r="K166" s="809" t="s">
        <v>453</v>
      </c>
      <c r="L166" s="148"/>
      <c r="M166" s="148"/>
      <c r="N166" s="149"/>
      <c r="O166" s="149"/>
      <c r="P166" s="16"/>
      <c r="R166" s="102"/>
    </row>
    <row r="167" spans="2:18" ht="19.5" customHeight="1">
      <c r="B167" s="783"/>
      <c r="C167" s="264" t="s">
        <v>289</v>
      </c>
      <c r="D167" s="791"/>
      <c r="E167" s="791"/>
      <c r="F167" s="791"/>
      <c r="G167" s="791"/>
      <c r="H167" s="791"/>
      <c r="I167" s="791"/>
      <c r="J167" s="791"/>
      <c r="K167" s="821" t="s">
        <v>453</v>
      </c>
      <c r="L167" s="148"/>
      <c r="M167" s="148"/>
      <c r="N167" s="149"/>
      <c r="O167" s="149"/>
      <c r="P167" s="16"/>
      <c r="R167" s="102"/>
    </row>
    <row r="168" spans="2:18" ht="19.5" customHeight="1">
      <c r="B168" s="783"/>
      <c r="C168" s="264" t="s">
        <v>538</v>
      </c>
      <c r="D168" s="264"/>
      <c r="E168" s="264"/>
      <c r="F168" s="264"/>
      <c r="G168" s="264"/>
      <c r="H168" s="264"/>
      <c r="I168" s="264"/>
      <c r="J168" s="264"/>
      <c r="K168" s="821" t="s">
        <v>453</v>
      </c>
      <c r="L168" s="148"/>
      <c r="M168" s="148"/>
      <c r="N168" s="149"/>
      <c r="O168" s="149"/>
      <c r="P168" s="16"/>
      <c r="R168" s="102"/>
    </row>
    <row r="169" spans="2:18" ht="19.5" customHeight="1">
      <c r="B169" s="783"/>
      <c r="C169" s="264" t="s">
        <v>539</v>
      </c>
      <c r="D169" s="264"/>
      <c r="E169" s="264"/>
      <c r="F169" s="264"/>
      <c r="G169" s="264"/>
      <c r="H169" s="264"/>
      <c r="I169" s="264"/>
      <c r="J169" s="264"/>
      <c r="K169" s="821" t="s">
        <v>453</v>
      </c>
      <c r="L169" s="148"/>
      <c r="M169" s="148"/>
      <c r="N169" s="149"/>
      <c r="O169" s="149"/>
      <c r="P169" s="16"/>
      <c r="R169" s="102"/>
    </row>
    <row r="170" spans="2:18" ht="19.5" customHeight="1">
      <c r="B170" s="783"/>
      <c r="C170" s="1485" t="s">
        <v>540</v>
      </c>
      <c r="D170" s="791" t="s">
        <v>541</v>
      </c>
      <c r="E170" s="791"/>
      <c r="F170" s="791"/>
      <c r="G170" s="791"/>
      <c r="H170" s="791"/>
      <c r="I170" s="791"/>
      <c r="J170" s="791"/>
      <c r="K170" s="825" t="s">
        <v>453</v>
      </c>
      <c r="L170" s="148"/>
      <c r="M170" s="148"/>
      <c r="N170" s="149"/>
      <c r="O170" s="149"/>
      <c r="P170" s="16"/>
      <c r="R170" s="102"/>
    </row>
    <row r="171" spans="2:18" ht="19.5" customHeight="1">
      <c r="B171" s="783"/>
      <c r="C171" s="1497"/>
      <c r="D171" s="264" t="s">
        <v>542</v>
      </c>
      <c r="E171" s="264"/>
      <c r="F171" s="264"/>
      <c r="G171" s="264"/>
      <c r="H171" s="264"/>
      <c r="I171" s="264"/>
      <c r="J171" s="264"/>
      <c r="K171" s="821" t="s">
        <v>453</v>
      </c>
      <c r="L171" s="148"/>
      <c r="M171" s="148"/>
      <c r="N171" s="149"/>
      <c r="O171" s="149"/>
      <c r="P171" s="16"/>
      <c r="R171" s="102"/>
    </row>
    <row r="172" spans="2:18" ht="19.5" customHeight="1">
      <c r="B172" s="783"/>
      <c r="C172" s="1497"/>
      <c r="D172" s="264" t="s">
        <v>543</v>
      </c>
      <c r="E172" s="264"/>
      <c r="F172" s="264"/>
      <c r="G172" s="264"/>
      <c r="H172" s="264"/>
      <c r="I172" s="264"/>
      <c r="J172" s="264"/>
      <c r="K172" s="821" t="s">
        <v>453</v>
      </c>
      <c r="L172" s="148"/>
      <c r="M172" s="148"/>
      <c r="N172" s="149"/>
      <c r="O172" s="149"/>
      <c r="P172" s="16"/>
      <c r="R172" s="102"/>
    </row>
    <row r="173" spans="2:18" ht="19.5" customHeight="1">
      <c r="B173" s="784"/>
      <c r="C173" s="1498"/>
      <c r="D173" s="264" t="s">
        <v>544</v>
      </c>
      <c r="E173" s="264"/>
      <c r="F173" s="264"/>
      <c r="G173" s="264"/>
      <c r="H173" s="264"/>
      <c r="I173" s="264"/>
      <c r="J173" s="264"/>
      <c r="K173" s="821" t="s">
        <v>453</v>
      </c>
      <c r="L173" s="148"/>
      <c r="M173" s="148"/>
      <c r="N173" s="149"/>
      <c r="O173" s="149"/>
      <c r="P173" s="16"/>
      <c r="R173" s="102"/>
    </row>
    <row r="174" spans="2:18" ht="19.5" customHeight="1">
      <c r="B174" s="684" t="s">
        <v>545</v>
      </c>
      <c r="C174" s="761"/>
      <c r="D174" s="761"/>
      <c r="E174" s="761"/>
      <c r="F174" s="761"/>
      <c r="G174" s="761"/>
      <c r="H174" s="761"/>
      <c r="I174" s="761"/>
      <c r="J174" s="761"/>
      <c r="K174" s="805" t="s">
        <v>453</v>
      </c>
      <c r="L174" s="148"/>
      <c r="M174" s="148"/>
      <c r="N174" s="149"/>
      <c r="O174" s="149"/>
      <c r="P174" s="16"/>
      <c r="R174" s="102"/>
    </row>
    <row r="175" spans="2:18" ht="19.5" customHeight="1">
      <c r="B175" s="759" t="s">
        <v>546</v>
      </c>
      <c r="C175" s="691"/>
      <c r="D175" s="691"/>
      <c r="E175" s="691"/>
      <c r="F175" s="691"/>
      <c r="G175" s="691"/>
      <c r="H175" s="691"/>
      <c r="I175" s="691"/>
      <c r="J175" s="691"/>
      <c r="K175" s="833" t="s">
        <v>453</v>
      </c>
      <c r="L175" s="148"/>
      <c r="M175" s="148"/>
      <c r="N175" s="149"/>
      <c r="O175" s="149"/>
      <c r="P175" s="16"/>
      <c r="R175" s="102"/>
    </row>
    <row r="176" spans="2:18" ht="19.5" customHeight="1">
      <c r="B176" s="759" t="s">
        <v>170</v>
      </c>
      <c r="C176" s="662" t="s">
        <v>157</v>
      </c>
      <c r="D176" s="692"/>
      <c r="E176" s="692"/>
      <c r="F176" s="692"/>
      <c r="G176" s="692"/>
      <c r="H176" s="692"/>
      <c r="I176" s="692"/>
      <c r="J176" s="692"/>
      <c r="K176" s="809" t="s">
        <v>453</v>
      </c>
      <c r="L176" s="148"/>
      <c r="M176" s="148"/>
      <c r="N176" s="149"/>
      <c r="O176" s="149"/>
      <c r="P176" s="16"/>
      <c r="R176" s="102"/>
    </row>
    <row r="177" spans="2:18" ht="19.5" customHeight="1">
      <c r="B177" s="774"/>
      <c r="C177" s="661" t="s">
        <v>158</v>
      </c>
      <c r="D177" s="689"/>
      <c r="E177" s="689"/>
      <c r="F177" s="689"/>
      <c r="G177" s="689"/>
      <c r="H177" s="689"/>
      <c r="I177" s="689"/>
      <c r="J177" s="689"/>
      <c r="K177" s="827" t="s">
        <v>453</v>
      </c>
      <c r="L177" s="148"/>
      <c r="M177" s="148"/>
      <c r="N177" s="149"/>
      <c r="O177" s="149"/>
      <c r="P177" s="16"/>
      <c r="R177" s="102"/>
    </row>
    <row r="178" spans="2:18" ht="19.5" customHeight="1">
      <c r="B178" s="684" t="s">
        <v>36</v>
      </c>
      <c r="C178" s="761"/>
      <c r="D178" s="761"/>
      <c r="E178" s="761"/>
      <c r="F178" s="761"/>
      <c r="G178" s="761"/>
      <c r="H178" s="761"/>
      <c r="I178" s="761"/>
      <c r="J178" s="761"/>
      <c r="K178" s="805" t="s">
        <v>453</v>
      </c>
      <c r="L178" s="148"/>
      <c r="M178" s="148"/>
      <c r="N178" s="149"/>
      <c r="O178" s="149"/>
      <c r="P178" s="16"/>
      <c r="R178" s="102"/>
    </row>
    <row r="179" spans="2:18" ht="19.5" customHeight="1">
      <c r="B179" s="208" t="s">
        <v>42</v>
      </c>
      <c r="C179" s="231" t="s">
        <v>157</v>
      </c>
      <c r="D179" s="746"/>
      <c r="E179" s="746"/>
      <c r="F179" s="746"/>
      <c r="G179" s="746"/>
      <c r="H179" s="746"/>
      <c r="I179" s="746"/>
      <c r="J179" s="746"/>
      <c r="K179" s="804" t="s">
        <v>453</v>
      </c>
      <c r="L179" s="148"/>
      <c r="M179" s="148"/>
      <c r="N179" s="149"/>
      <c r="O179" s="149"/>
      <c r="P179" s="16"/>
      <c r="R179" s="102"/>
    </row>
    <row r="180" spans="2:18" ht="19.5" customHeight="1">
      <c r="B180" s="213" t="s">
        <v>165</v>
      </c>
      <c r="C180" s="646"/>
      <c r="D180" s="646"/>
      <c r="E180" s="646"/>
      <c r="F180" s="646"/>
      <c r="G180" s="646"/>
      <c r="H180" s="646"/>
      <c r="I180" s="646"/>
      <c r="J180" s="646"/>
      <c r="K180" s="812" t="s">
        <v>453</v>
      </c>
      <c r="L180" s="148"/>
      <c r="M180" s="148"/>
      <c r="N180" s="149"/>
      <c r="O180" s="149"/>
      <c r="P180" s="16"/>
      <c r="R180" s="102"/>
    </row>
    <row r="181" spans="2:18" ht="19.5" customHeight="1">
      <c r="B181" s="208" t="s">
        <v>48</v>
      </c>
      <c r="C181" s="746"/>
      <c r="D181" s="746"/>
      <c r="E181" s="746"/>
      <c r="F181" s="746"/>
      <c r="G181" s="746"/>
      <c r="H181" s="746"/>
      <c r="I181" s="746"/>
      <c r="J181" s="746"/>
      <c r="K181" s="804" t="s">
        <v>453</v>
      </c>
      <c r="L181" s="148"/>
      <c r="M181" s="148"/>
      <c r="N181" s="149"/>
      <c r="O181" s="149"/>
      <c r="P181" s="16"/>
      <c r="R181" s="102"/>
    </row>
    <row r="182" spans="2:18" ht="19.5" customHeight="1">
      <c r="B182" s="684" t="s">
        <v>547</v>
      </c>
      <c r="C182" s="746"/>
      <c r="D182" s="746"/>
      <c r="E182" s="746"/>
      <c r="F182" s="746"/>
      <c r="G182" s="746"/>
      <c r="H182" s="746"/>
      <c r="I182" s="746"/>
      <c r="J182" s="746"/>
      <c r="K182" s="804" t="s">
        <v>453</v>
      </c>
      <c r="L182" s="148"/>
      <c r="M182" s="148"/>
      <c r="N182" s="149"/>
      <c r="O182" s="149"/>
      <c r="P182" s="16"/>
      <c r="R182" s="102"/>
    </row>
    <row r="183" spans="2:18" ht="19.5" customHeight="1">
      <c r="B183" s="650" t="s">
        <v>548</v>
      </c>
      <c r="C183" s="685"/>
      <c r="D183" s="685"/>
      <c r="E183" s="685"/>
      <c r="F183" s="685"/>
      <c r="G183" s="685"/>
      <c r="H183" s="685"/>
      <c r="I183" s="685"/>
      <c r="J183" s="685"/>
      <c r="K183" s="817" t="s">
        <v>453</v>
      </c>
      <c r="L183" s="148"/>
      <c r="M183" s="148"/>
      <c r="N183" s="149"/>
      <c r="O183" s="149"/>
      <c r="P183" s="16"/>
      <c r="R183" s="102"/>
    </row>
    <row r="184" spans="2:18" ht="19.5" customHeight="1">
      <c r="B184" s="650" t="s">
        <v>166</v>
      </c>
      <c r="C184" s="1490" t="s">
        <v>326</v>
      </c>
      <c r="D184" s="1491"/>
      <c r="E184" s="1491"/>
      <c r="F184" s="1491"/>
      <c r="G184" s="1491"/>
      <c r="H184" s="1491"/>
      <c r="I184" s="1491"/>
      <c r="J184" s="786"/>
      <c r="K184" s="793" t="s">
        <v>453</v>
      </c>
      <c r="L184" s="148"/>
      <c r="M184" s="148"/>
      <c r="N184" s="149"/>
      <c r="O184" s="149"/>
      <c r="P184" s="16"/>
      <c r="R184" s="102"/>
    </row>
    <row r="185" spans="2:18" ht="19.5" customHeight="1">
      <c r="B185" s="202"/>
      <c r="C185" s="1493" t="s">
        <v>555</v>
      </c>
      <c r="D185" s="1494"/>
      <c r="E185" s="1494"/>
      <c r="F185" s="1494"/>
      <c r="G185" s="1494"/>
      <c r="H185" s="1494"/>
      <c r="I185" s="1494"/>
      <c r="J185" s="836"/>
      <c r="K185" s="794" t="s">
        <v>453</v>
      </c>
      <c r="L185" s="148"/>
      <c r="M185" s="148"/>
      <c r="N185" s="149"/>
      <c r="O185" s="149"/>
      <c r="P185" s="16"/>
      <c r="R185" s="102"/>
    </row>
    <row r="186" spans="2:18" ht="19.5" customHeight="1">
      <c r="B186" s="208" t="s">
        <v>168</v>
      </c>
      <c r="C186" s="230" t="s">
        <v>549</v>
      </c>
      <c r="D186" s="777"/>
      <c r="E186" s="777"/>
      <c r="F186" s="777"/>
      <c r="G186" s="777"/>
      <c r="H186" s="777"/>
      <c r="I186" s="777"/>
      <c r="J186" s="777"/>
      <c r="K186" s="832" t="s">
        <v>453</v>
      </c>
      <c r="L186" s="148"/>
      <c r="M186" s="148"/>
      <c r="N186" s="149"/>
      <c r="O186" s="149"/>
      <c r="P186" s="16"/>
      <c r="R186" s="102"/>
    </row>
    <row r="187" spans="2:18" ht="19.5" customHeight="1">
      <c r="B187" s="208" t="s">
        <v>169</v>
      </c>
      <c r="C187" s="230" t="s">
        <v>549</v>
      </c>
      <c r="D187" s="777"/>
      <c r="E187" s="777"/>
      <c r="F187" s="777"/>
      <c r="G187" s="777"/>
      <c r="H187" s="777"/>
      <c r="I187" s="777"/>
      <c r="J187" s="777"/>
      <c r="K187" s="832" t="s">
        <v>453</v>
      </c>
      <c r="L187" s="148"/>
      <c r="M187" s="148"/>
      <c r="N187" s="149"/>
      <c r="O187" s="149"/>
      <c r="P187" s="16"/>
      <c r="R187" s="102"/>
    </row>
    <row r="188" spans="2:18" ht="19.5" customHeight="1">
      <c r="B188" s="208" t="s">
        <v>30</v>
      </c>
      <c r="C188" s="746"/>
      <c r="D188" s="746"/>
      <c r="E188" s="746"/>
      <c r="F188" s="746"/>
      <c r="G188" s="746"/>
      <c r="H188" s="746"/>
      <c r="I188" s="746"/>
      <c r="J188" s="746"/>
      <c r="K188" s="804" t="s">
        <v>453</v>
      </c>
      <c r="L188" s="148"/>
      <c r="M188" s="148"/>
      <c r="N188" s="149"/>
      <c r="O188" s="149"/>
      <c r="P188" s="16"/>
      <c r="R188" s="102"/>
    </row>
    <row r="189" spans="2:18" ht="19.5" customHeight="1">
      <c r="B189" s="208" t="s">
        <v>35</v>
      </c>
      <c r="C189" s="746"/>
      <c r="D189" s="746"/>
      <c r="E189" s="746"/>
      <c r="F189" s="746"/>
      <c r="G189" s="746"/>
      <c r="H189" s="746"/>
      <c r="I189" s="746"/>
      <c r="J189" s="746"/>
      <c r="K189" s="804" t="s">
        <v>453</v>
      </c>
      <c r="L189" s="148"/>
      <c r="M189" s="148"/>
      <c r="N189" s="149"/>
      <c r="O189" s="149"/>
      <c r="P189" s="16"/>
      <c r="R189" s="102"/>
    </row>
    <row r="190" spans="2:18" ht="19.5" customHeight="1">
      <c r="B190" s="711" t="s">
        <v>550</v>
      </c>
      <c r="C190" s="746"/>
      <c r="D190" s="746"/>
      <c r="E190" s="746"/>
      <c r="F190" s="746"/>
      <c r="G190" s="746"/>
      <c r="H190" s="746"/>
      <c r="I190" s="746"/>
      <c r="J190" s="746"/>
      <c r="K190" s="805" t="s">
        <v>453</v>
      </c>
      <c r="L190" s="148"/>
      <c r="M190" s="148"/>
      <c r="N190" s="149"/>
      <c r="O190" s="149"/>
      <c r="P190" s="16"/>
      <c r="R190" s="102"/>
    </row>
    <row r="191" spans="2:18" ht="19.5" customHeight="1">
      <c r="B191" s="684" t="s">
        <v>26</v>
      </c>
      <c r="C191" s="761"/>
      <c r="D191" s="761"/>
      <c r="E191" s="761"/>
      <c r="F191" s="761"/>
      <c r="G191" s="761"/>
      <c r="H191" s="761"/>
      <c r="I191" s="761"/>
      <c r="J191" s="761"/>
      <c r="K191" s="805" t="s">
        <v>453</v>
      </c>
      <c r="L191" s="148"/>
      <c r="M191" s="148"/>
      <c r="N191" s="149"/>
      <c r="O191" s="149"/>
      <c r="P191" s="16"/>
      <c r="R191" s="102"/>
    </row>
    <row r="192" spans="2:18" ht="19.5" customHeight="1">
      <c r="B192" s="650" t="s">
        <v>216</v>
      </c>
      <c r="C192" s="746"/>
      <c r="D192" s="685"/>
      <c r="E192" s="685"/>
      <c r="F192" s="685"/>
      <c r="G192" s="685"/>
      <c r="H192" s="685"/>
      <c r="I192" s="685"/>
      <c r="J192" s="685"/>
      <c r="K192" s="809" t="s">
        <v>453</v>
      </c>
      <c r="L192" s="148"/>
      <c r="M192" s="148"/>
      <c r="N192" s="149"/>
      <c r="O192" s="149"/>
      <c r="P192" s="16"/>
      <c r="R192" s="102"/>
    </row>
    <row r="193" spans="2:18" ht="19.5" customHeight="1">
      <c r="B193" s="650" t="s">
        <v>551</v>
      </c>
      <c r="C193" s="377" t="s">
        <v>552</v>
      </c>
      <c r="D193" s="792"/>
      <c r="E193" s="792"/>
      <c r="F193" s="792"/>
      <c r="G193" s="792"/>
      <c r="H193" s="792"/>
      <c r="I193" s="792"/>
      <c r="J193" s="792"/>
      <c r="K193" s="805" t="s">
        <v>453</v>
      </c>
      <c r="L193" s="148"/>
      <c r="M193" s="148"/>
      <c r="N193" s="149"/>
      <c r="O193" s="149"/>
      <c r="P193" s="16"/>
      <c r="R193" s="102"/>
    </row>
    <row r="194" spans="2:18" ht="19.5" customHeight="1">
      <c r="B194" s="208" t="s">
        <v>328</v>
      </c>
      <c r="C194" s="646"/>
      <c r="D194" s="646"/>
      <c r="E194" s="646"/>
      <c r="F194" s="646"/>
      <c r="G194" s="646"/>
      <c r="H194" s="646"/>
      <c r="I194" s="646"/>
      <c r="J194" s="646"/>
      <c r="K194" s="812" t="s">
        <v>453</v>
      </c>
      <c r="L194" s="148"/>
      <c r="M194" s="148"/>
      <c r="N194" s="149"/>
      <c r="O194" s="149"/>
      <c r="P194" s="16"/>
      <c r="R194" s="102"/>
    </row>
    <row r="195" spans="2:18" ht="19.5" customHeight="1">
      <c r="B195" s="208" t="s">
        <v>212</v>
      </c>
      <c r="C195" s="646"/>
      <c r="D195" s="646"/>
      <c r="E195" s="646"/>
      <c r="F195" s="646"/>
      <c r="G195" s="646"/>
      <c r="H195" s="646"/>
      <c r="I195" s="646"/>
      <c r="J195" s="646"/>
      <c r="K195" s="812" t="s">
        <v>453</v>
      </c>
      <c r="L195" s="148"/>
      <c r="M195" s="148"/>
      <c r="N195" s="149"/>
      <c r="O195" s="149"/>
      <c r="P195" s="16"/>
      <c r="R195" s="102"/>
    </row>
    <row r="196" spans="2:18" ht="19.5" customHeight="1">
      <c r="B196" s="208" t="s">
        <v>553</v>
      </c>
      <c r="C196" s="746"/>
      <c r="D196" s="746"/>
      <c r="E196" s="746"/>
      <c r="F196" s="746"/>
      <c r="G196" s="746"/>
      <c r="H196" s="746"/>
      <c r="I196" s="746"/>
      <c r="J196" s="746"/>
      <c r="K196" s="804" t="s">
        <v>453</v>
      </c>
      <c r="L196" s="148"/>
      <c r="M196" s="148"/>
      <c r="N196" s="149"/>
      <c r="O196" s="149"/>
      <c r="P196" s="16"/>
      <c r="R196" s="102"/>
    </row>
    <row r="197" spans="2:18" ht="19.5" customHeight="1">
      <c r="B197" s="208" t="s">
        <v>329</v>
      </c>
      <c r="C197" s="746"/>
      <c r="D197" s="746"/>
      <c r="E197" s="746"/>
      <c r="F197" s="746"/>
      <c r="G197" s="746"/>
      <c r="H197" s="746"/>
      <c r="I197" s="746"/>
      <c r="J197" s="746"/>
      <c r="K197" s="804" t="s">
        <v>453</v>
      </c>
      <c r="L197" s="148"/>
      <c r="M197" s="148"/>
      <c r="N197" s="149"/>
      <c r="O197" s="149"/>
      <c r="P197" s="16"/>
      <c r="R197" s="102"/>
    </row>
    <row r="198" spans="2:18" ht="19.5" customHeight="1" thickBot="1">
      <c r="B198" s="224" t="s">
        <v>554</v>
      </c>
      <c r="C198" s="241"/>
      <c r="D198" s="241"/>
      <c r="E198" s="241"/>
      <c r="F198" s="241"/>
      <c r="G198" s="241"/>
      <c r="H198" s="241"/>
      <c r="I198" s="241"/>
      <c r="J198" s="241"/>
      <c r="K198" s="834" t="s">
        <v>453</v>
      </c>
      <c r="L198" s="148"/>
      <c r="M198" s="148"/>
      <c r="N198" s="149"/>
      <c r="O198" s="149"/>
      <c r="P198" s="16"/>
      <c r="R198" s="102"/>
    </row>
    <row r="199" spans="2:18" ht="19.5" customHeight="1">
      <c r="B199" s="146"/>
      <c r="C199" s="147"/>
      <c r="D199" s="148"/>
      <c r="E199" s="148"/>
      <c r="F199" s="148"/>
      <c r="G199" s="148"/>
      <c r="H199" s="149"/>
      <c r="I199" s="149"/>
    </row>
    <row r="200" spans="2:18" ht="18.600000000000001">
      <c r="B200" s="795"/>
      <c r="C200" s="796"/>
      <c r="D200" s="797"/>
      <c r="E200" s="1503"/>
      <c r="F200" s="1503"/>
      <c r="G200" s="1503"/>
      <c r="H200" s="107"/>
      <c r="I200" s="107"/>
      <c r="J200" s="107"/>
      <c r="K200" s="38"/>
    </row>
    <row r="201" spans="2:18">
      <c r="B201" s="1312" t="s">
        <v>27</v>
      </c>
      <c r="C201" s="1312"/>
      <c r="D201" s="1312"/>
      <c r="E201" s="379"/>
      <c r="F201" s="379"/>
      <c r="G201" s="379"/>
      <c r="H201" s="380"/>
      <c r="I201" s="380"/>
      <c r="J201" s="380"/>
      <c r="K201" s="380"/>
      <c r="L201" s="16"/>
      <c r="M201" s="16"/>
      <c r="N201" s="16"/>
      <c r="P201" s="102"/>
    </row>
    <row r="202" spans="2:18" ht="17.850000000000001">
      <c r="B202" s="13">
        <f>TOTAL!$B$72</f>
        <v>0</v>
      </c>
    </row>
    <row r="203" spans="2:18" ht="17.850000000000001">
      <c r="B203" s="13">
        <f>TOTAL!$B$73</f>
        <v>0</v>
      </c>
    </row>
    <row r="204" spans="2:18" ht="17.850000000000001">
      <c r="B204" s="13"/>
    </row>
    <row r="205" spans="2:18">
      <c r="B205" s="150" t="str">
        <f>TOTAL!$B$74</f>
        <v>Napomena:</v>
      </c>
    </row>
    <row r="206" spans="2:18">
      <c r="B206" s="110" t="str">
        <f>TOTAL!$B$75</f>
        <v>Cjenik je informativan i preračunat prema fiksnom tečaju konverzije od 7,53450 HRK za 1 EUR.</v>
      </c>
    </row>
    <row r="207" spans="2:18">
      <c r="B207" s="110" t="str">
        <f>TOTAL!$B$77</f>
        <v>Zadržavamo pravo izmjene cijena i specifikacije opreme bez prethodne najave.</v>
      </c>
    </row>
    <row r="208" spans="2:18">
      <c r="B208" s="110" t="str">
        <f>TOTAL!$B$76</f>
        <v xml:space="preserve">Navedene cijene su do registracije i uključuju PDV po stopi 25%, poseban porez na motorna vozila i sve zavisne troškove. Cjenik važi do objave novog. </v>
      </c>
    </row>
    <row r="263" ht="14.85" customHeight="1"/>
    <row r="361" ht="14.85" customHeight="1"/>
    <row r="375" ht="14.85" customHeight="1"/>
    <row r="377" ht="14.85" customHeight="1"/>
  </sheetData>
  <sheetProtection password="CB02" sheet="1" formatCells="0" formatRows="0" insertRows="0" deleteRows="0" selectLockedCells="1"/>
  <mergeCells count="16">
    <mergeCell ref="K3:K4"/>
    <mergeCell ref="B201:D201"/>
    <mergeCell ref="B124:B125"/>
    <mergeCell ref="B134:B135"/>
    <mergeCell ref="B136:B137"/>
    <mergeCell ref="C170:C173"/>
    <mergeCell ref="B10:B11"/>
    <mergeCell ref="C70:I70"/>
    <mergeCell ref="H3:H4"/>
    <mergeCell ref="I3:I4"/>
    <mergeCell ref="J3:J4"/>
    <mergeCell ref="C184:I184"/>
    <mergeCell ref="C185:I185"/>
    <mergeCell ref="B81:K81"/>
    <mergeCell ref="B161:K161"/>
    <mergeCell ref="E200:G200"/>
  </mergeCells>
  <printOptions horizontalCentered="1"/>
  <pageMargins left="0.23622047244094488" right="0.23622047244094488" top="0.31496062992125984" bottom="0.27559055118110237" header="0.31496062992125984" footer="0.31496062992125984"/>
  <pageSetup paperSize="9" scale="47" fitToWidth="2" fitToHeight="2" orientation="portrait" r:id="rId1"/>
  <headerFooter alignWithMargins="0"/>
  <rowBreaks count="2" manualBreakCount="2">
    <brk id="81" max="10" man="1"/>
    <brk id="16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TOTAL</vt:lpstr>
      <vt:lpstr>Ignis</vt:lpstr>
      <vt:lpstr>Swift</vt:lpstr>
      <vt:lpstr>Vitara</vt:lpstr>
      <vt:lpstr>Vitara S1HEV</vt:lpstr>
      <vt:lpstr>S-Cross</vt:lpstr>
      <vt:lpstr>S-Cross S1HEV</vt:lpstr>
      <vt:lpstr>Swace</vt:lpstr>
      <vt:lpstr>Across</vt:lpstr>
      <vt:lpstr>Dan</vt:lpstr>
      <vt:lpstr>Across!Print_Area</vt:lpstr>
      <vt:lpstr>Ignis!Print_Area</vt:lpstr>
      <vt:lpstr>'S-Cross'!Print_Area</vt:lpstr>
      <vt:lpstr>'S-Cross S1HEV'!Print_Area</vt:lpstr>
      <vt:lpstr>Swace!Print_Area</vt:lpstr>
      <vt:lpstr>Swift!Print_Area</vt:lpstr>
      <vt:lpstr>TOTAL!Print_Area</vt:lpstr>
      <vt:lpstr>Vitara!Print_Area</vt:lpstr>
      <vt:lpstr>'Vitara S1HEV'!Print_Area</vt:lpstr>
      <vt:lpstr>Tecaj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Starcevic</dc:creator>
  <cp:lastModifiedBy>Starcevic Zeljko</cp:lastModifiedBy>
  <cp:lastPrinted>2022-10-28T13:15:10Z</cp:lastPrinted>
  <dcterms:created xsi:type="dcterms:W3CDTF">2001-01-17T15:52:47Z</dcterms:created>
  <dcterms:modified xsi:type="dcterms:W3CDTF">2023-07-14T11:17:28Z</dcterms:modified>
</cp:coreProperties>
</file>