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ldDocuments\_SUZUKI\Price list\"/>
    </mc:Choice>
  </mc:AlternateContent>
  <bookViews>
    <workbookView xWindow="0" yWindow="0" windowWidth="28503" windowHeight="12158" tabRatio="824"/>
  </bookViews>
  <sheets>
    <sheet name="TOTAL" sheetId="42" r:id="rId1"/>
    <sheet name="Ignis" sheetId="48" r:id="rId2"/>
    <sheet name="Swift" sheetId="67" r:id="rId3"/>
    <sheet name="Vitara" sheetId="63" r:id="rId4"/>
    <sheet name="SX4 S-Cross" sheetId="60" r:id="rId5"/>
    <sheet name="Swace" sheetId="70" r:id="rId6"/>
    <sheet name="Across" sheetId="71" r:id="rId7"/>
  </sheets>
  <definedNames>
    <definedName name="_xlnm._FilterDatabase" localSheetId="6" hidden="1">Across!#REF!</definedName>
    <definedName name="_xlnm._FilterDatabase" localSheetId="1" hidden="1">Ignis!#REF!</definedName>
    <definedName name="_xlnm._FilterDatabase" localSheetId="5" hidden="1">Swace!#REF!</definedName>
    <definedName name="_xlnm._FilterDatabase" localSheetId="2" hidden="1">Swift!#REF!</definedName>
    <definedName name="_xlnm._FilterDatabase" localSheetId="4" hidden="1">'SX4 S-Cross'!#REF!</definedName>
    <definedName name="_xlnm._FilterDatabase" localSheetId="3" hidden="1">Vitara!#REF!</definedName>
    <definedName name="Dan">TOTAL!$I$70</definedName>
    <definedName name="_xlnm.Print_Area" localSheetId="6">Across!$A$1:$K$207</definedName>
    <definedName name="_xlnm.Print_Area" localSheetId="1">Ignis!$A$1:$L$186</definedName>
    <definedName name="_xlnm.Print_Area" localSheetId="5">Swace!$A$1:$K$197</definedName>
    <definedName name="_xlnm.Print_Area" localSheetId="2">Swift!$A$1:$L$177</definedName>
    <definedName name="_xlnm.Print_Area" localSheetId="4">'SX4 S-Cross'!$A$1:$K$185</definedName>
    <definedName name="_xlnm.Print_Area" localSheetId="0">TOTAL!$A$1:$L$61</definedName>
    <definedName name="_xlnm.Print_Area" localSheetId="3">Vitara!$A$1:$K$201</definedName>
    <definedName name="Tecaj">TOTAL!$C$70</definedName>
  </definedNames>
  <calcPr calcId="162913"/>
</workbook>
</file>

<file path=xl/calcChain.xml><?xml version="1.0" encoding="utf-8"?>
<calcChain xmlns="http://schemas.openxmlformats.org/spreadsheetml/2006/main">
  <c r="K9" i="67" l="1"/>
  <c r="J9" i="67"/>
  <c r="I9" i="67"/>
  <c r="H9" i="67"/>
  <c r="E9" i="67"/>
  <c r="D9" i="67"/>
  <c r="C9" i="67"/>
  <c r="B9" i="67"/>
  <c r="H23" i="42" l="1"/>
  <c r="K10" i="48"/>
  <c r="J10" i="48"/>
  <c r="I10" i="48"/>
  <c r="E10" i="48"/>
  <c r="D10" i="48"/>
  <c r="C10" i="48"/>
  <c r="B9" i="48"/>
  <c r="B10" i="48"/>
  <c r="B11" i="48"/>
  <c r="B12" i="48"/>
  <c r="B13" i="48"/>
  <c r="B14" i="48"/>
  <c r="H14" i="42"/>
  <c r="H10" i="48" s="1"/>
  <c r="B202" i="71" l="1"/>
  <c r="B203" i="71"/>
  <c r="B205" i="71"/>
  <c r="B206" i="71"/>
  <c r="B207" i="71"/>
  <c r="E6" i="70" l="1"/>
  <c r="C6" i="70"/>
  <c r="D6" i="70"/>
  <c r="F6" i="70"/>
  <c r="I6" i="70"/>
  <c r="J6" i="70"/>
  <c r="K6" i="70"/>
  <c r="B6" i="70"/>
  <c r="E5" i="70"/>
  <c r="C5" i="70"/>
  <c r="D5" i="70"/>
  <c r="F5" i="70"/>
  <c r="I5" i="70"/>
  <c r="J5" i="70"/>
  <c r="K5" i="70"/>
  <c r="B5" i="70"/>
  <c r="B5" i="71"/>
  <c r="I5" i="71"/>
  <c r="J5" i="71"/>
  <c r="K5" i="71"/>
  <c r="E5" i="71"/>
  <c r="D5" i="71"/>
  <c r="C5" i="71"/>
  <c r="F5" i="71"/>
  <c r="B197" i="70"/>
  <c r="B196" i="70"/>
  <c r="B195" i="70"/>
  <c r="B193" i="70"/>
  <c r="B192" i="70"/>
  <c r="H52" i="42" l="1"/>
  <c r="H5" i="71" s="1"/>
  <c r="H49" i="42"/>
  <c r="H6" i="70" s="1"/>
  <c r="H48" i="42"/>
  <c r="H5" i="70" s="1"/>
  <c r="K135" i="67" l="1"/>
  <c r="J135" i="67"/>
  <c r="I135" i="67"/>
  <c r="G135" i="67"/>
  <c r="K129" i="67"/>
  <c r="J129" i="67"/>
  <c r="I129" i="67"/>
  <c r="G129" i="67"/>
  <c r="K56" i="67"/>
  <c r="J56" i="67"/>
  <c r="I56" i="67"/>
  <c r="G56" i="67"/>
  <c r="K53" i="67"/>
  <c r="J53" i="67"/>
  <c r="I53" i="67"/>
  <c r="G53" i="67"/>
  <c r="K50" i="67"/>
  <c r="J50" i="67"/>
  <c r="I50" i="67"/>
  <c r="G50" i="67"/>
  <c r="J45" i="67"/>
  <c r="G45" i="67"/>
  <c r="K44" i="67"/>
  <c r="I44" i="67"/>
  <c r="K41" i="67"/>
  <c r="J41" i="67"/>
  <c r="I41" i="67"/>
  <c r="G41" i="67"/>
  <c r="K38" i="67"/>
  <c r="J38" i="67"/>
  <c r="I38" i="67"/>
  <c r="G38" i="67"/>
  <c r="B171" i="67"/>
  <c r="B172" i="67"/>
  <c r="B174" i="67"/>
  <c r="B176" i="67"/>
  <c r="B177" i="67"/>
  <c r="B186" i="48" l="1"/>
  <c r="B185" i="48"/>
  <c r="B183" i="48"/>
  <c r="B181" i="48"/>
  <c r="B180" i="48"/>
  <c r="K155" i="48"/>
  <c r="J155" i="48"/>
  <c r="I155" i="48"/>
  <c r="H155" i="48"/>
  <c r="G155" i="48"/>
  <c r="K144" i="48"/>
  <c r="J144" i="48"/>
  <c r="I144" i="48"/>
  <c r="H144" i="48"/>
  <c r="G144" i="48"/>
  <c r="K142" i="48"/>
  <c r="J142" i="48"/>
  <c r="I142" i="48"/>
  <c r="H142" i="48"/>
  <c r="G142" i="48"/>
  <c r="K141" i="48"/>
  <c r="J141" i="48"/>
  <c r="I141" i="48"/>
  <c r="H141" i="48"/>
  <c r="G141" i="48"/>
  <c r="K140" i="48"/>
  <c r="J140" i="48"/>
  <c r="I140" i="48"/>
  <c r="H140" i="48"/>
  <c r="G140" i="48"/>
  <c r="K133" i="48"/>
  <c r="J133" i="48"/>
  <c r="I133" i="48"/>
  <c r="H133" i="48"/>
  <c r="G133" i="48"/>
  <c r="K123" i="48"/>
  <c r="J123" i="48"/>
  <c r="I123" i="48"/>
  <c r="H123" i="48"/>
  <c r="G123" i="48"/>
  <c r="K115" i="48"/>
  <c r="J115" i="48"/>
  <c r="I115" i="48"/>
  <c r="H115" i="48"/>
  <c r="G115" i="48"/>
  <c r="K112" i="48"/>
  <c r="J112" i="48"/>
  <c r="I112" i="48"/>
  <c r="H112" i="48"/>
  <c r="G112" i="48"/>
  <c r="K107" i="48"/>
  <c r="J107" i="48"/>
  <c r="I107" i="48"/>
  <c r="H107" i="48"/>
  <c r="K105" i="48"/>
  <c r="J105" i="48"/>
  <c r="I105" i="48"/>
  <c r="H105" i="48"/>
  <c r="G105" i="48"/>
  <c r="K61" i="48"/>
  <c r="J61" i="48"/>
  <c r="I61" i="48"/>
  <c r="H61" i="48"/>
  <c r="G61" i="48"/>
  <c r="K52" i="48"/>
  <c r="J52" i="48"/>
  <c r="I52" i="48"/>
  <c r="H52" i="48"/>
  <c r="G52" i="48"/>
  <c r="K12" i="48" l="1"/>
  <c r="J12" i="48"/>
  <c r="I12" i="48"/>
  <c r="E12" i="48"/>
  <c r="D12" i="48"/>
  <c r="C12" i="48"/>
  <c r="H16" i="42"/>
  <c r="H12" i="48" s="1"/>
  <c r="E8" i="48"/>
  <c r="K8" i="60" l="1"/>
  <c r="K9" i="60"/>
  <c r="K10" i="60"/>
  <c r="K11" i="60"/>
  <c r="K12" i="60"/>
  <c r="K13" i="60"/>
  <c r="J8" i="60"/>
  <c r="J9" i="60"/>
  <c r="J10" i="60"/>
  <c r="J11" i="60"/>
  <c r="J12" i="60"/>
  <c r="J13" i="60"/>
  <c r="I8" i="60"/>
  <c r="I9" i="60"/>
  <c r="I10" i="60"/>
  <c r="I11" i="60"/>
  <c r="I12" i="60"/>
  <c r="I13" i="60"/>
  <c r="E8" i="60"/>
  <c r="E9" i="60"/>
  <c r="E10" i="60"/>
  <c r="E11" i="60"/>
  <c r="E12" i="60"/>
  <c r="E13" i="60"/>
  <c r="D8" i="60"/>
  <c r="D9" i="60"/>
  <c r="D10" i="60"/>
  <c r="D11" i="60"/>
  <c r="D12" i="60"/>
  <c r="D13" i="60"/>
  <c r="C8" i="60"/>
  <c r="C9" i="60"/>
  <c r="C10" i="60"/>
  <c r="C11" i="60"/>
  <c r="C12" i="60"/>
  <c r="C13" i="60"/>
  <c r="B8" i="60"/>
  <c r="B9" i="60"/>
  <c r="B10" i="60"/>
  <c r="B11" i="60"/>
  <c r="B12" i="60"/>
  <c r="B13" i="60"/>
  <c r="K6" i="63"/>
  <c r="K7" i="63"/>
  <c r="K8" i="63"/>
  <c r="K9" i="63"/>
  <c r="K10" i="63"/>
  <c r="K11" i="63"/>
  <c r="J6" i="63"/>
  <c r="J7" i="63"/>
  <c r="J8" i="63"/>
  <c r="J9" i="63"/>
  <c r="J10" i="63"/>
  <c r="J11" i="63"/>
  <c r="I6" i="63"/>
  <c r="I7" i="63"/>
  <c r="I8" i="63"/>
  <c r="I9" i="63"/>
  <c r="I10" i="63"/>
  <c r="I11" i="63"/>
  <c r="E6" i="63"/>
  <c r="E7" i="63"/>
  <c r="E8" i="63"/>
  <c r="E9" i="63"/>
  <c r="E10" i="63"/>
  <c r="E11" i="63"/>
  <c r="C6" i="63"/>
  <c r="C7" i="63"/>
  <c r="C8" i="63"/>
  <c r="C9" i="63"/>
  <c r="C10" i="63"/>
  <c r="C11" i="63"/>
  <c r="D6" i="63"/>
  <c r="D7" i="63"/>
  <c r="D8" i="63"/>
  <c r="D9" i="63"/>
  <c r="D10" i="63"/>
  <c r="D11" i="63"/>
  <c r="B6" i="63"/>
  <c r="B7" i="63"/>
  <c r="B8" i="63"/>
  <c r="B9" i="63"/>
  <c r="B10" i="63"/>
  <c r="B11" i="63"/>
  <c r="H44" i="42"/>
  <c r="H12" i="60" s="1"/>
  <c r="H39" i="42"/>
  <c r="H30" i="42"/>
  <c r="K5" i="63" l="1"/>
  <c r="J5" i="63"/>
  <c r="I5" i="63"/>
  <c r="H5" i="63"/>
  <c r="K7" i="60"/>
  <c r="J7" i="60"/>
  <c r="I7" i="60"/>
  <c r="H7" i="60"/>
  <c r="E7" i="60"/>
  <c r="D7" i="60"/>
  <c r="C7" i="60"/>
  <c r="B7" i="60"/>
  <c r="F11" i="60"/>
  <c r="E5" i="63"/>
  <c r="C5" i="63"/>
  <c r="D5" i="63"/>
  <c r="F5" i="63"/>
  <c r="B5" i="63"/>
  <c r="K12" i="67" l="1"/>
  <c r="J12" i="67"/>
  <c r="I12" i="67"/>
  <c r="K8" i="67"/>
  <c r="K7" i="67"/>
  <c r="J8" i="67"/>
  <c r="J7" i="67"/>
  <c r="I8" i="67"/>
  <c r="I7" i="67"/>
  <c r="H26" i="42"/>
  <c r="H12" i="67" s="1"/>
  <c r="H22" i="42"/>
  <c r="H8" i="67" s="1"/>
  <c r="H21" i="42"/>
  <c r="H7" i="67" s="1"/>
  <c r="H24" i="42" l="1"/>
  <c r="H25" i="42"/>
  <c r="H27" i="42"/>
  <c r="K9" i="48"/>
  <c r="K11" i="48"/>
  <c r="K13" i="48"/>
  <c r="K14" i="48"/>
  <c r="J9" i="48"/>
  <c r="J11" i="48"/>
  <c r="J13" i="48"/>
  <c r="J14" i="48"/>
  <c r="I9" i="48"/>
  <c r="I11" i="48"/>
  <c r="I13" i="48"/>
  <c r="I14" i="48"/>
  <c r="C9" i="48"/>
  <c r="C11" i="48"/>
  <c r="C13" i="48"/>
  <c r="C14" i="48"/>
  <c r="B201" i="63" l="1"/>
  <c r="B200" i="63"/>
  <c r="B199" i="63"/>
  <c r="B197" i="63"/>
  <c r="B196" i="63"/>
  <c r="F6" i="63" l="1"/>
  <c r="F7" i="63"/>
  <c r="F8" i="63"/>
  <c r="F9" i="63"/>
  <c r="F10" i="63"/>
  <c r="F11" i="63"/>
  <c r="H31" i="42"/>
  <c r="H6" i="63" s="1"/>
  <c r="H32" i="42"/>
  <c r="H7" i="63" s="1"/>
  <c r="H33" i="42"/>
  <c r="H8" i="63" s="1"/>
  <c r="H34" i="42"/>
  <c r="H9" i="63" s="1"/>
  <c r="H35" i="42"/>
  <c r="H10" i="63" s="1"/>
  <c r="H36" i="42"/>
  <c r="H11" i="63" s="1"/>
  <c r="K10" i="67"/>
  <c r="K11" i="67"/>
  <c r="K13" i="67"/>
  <c r="J10" i="67"/>
  <c r="J11" i="67"/>
  <c r="J13" i="67"/>
  <c r="I10" i="67"/>
  <c r="I11" i="67"/>
  <c r="I13" i="67"/>
  <c r="F8" i="67"/>
  <c r="F10" i="67"/>
  <c r="F11" i="67"/>
  <c r="F12" i="67"/>
  <c r="F13" i="67"/>
  <c r="E8" i="67"/>
  <c r="E10" i="67"/>
  <c r="E11" i="67"/>
  <c r="E12" i="67"/>
  <c r="E13" i="67"/>
  <c r="D8" i="67"/>
  <c r="D10" i="67"/>
  <c r="D11" i="67"/>
  <c r="D12" i="67"/>
  <c r="D13" i="67"/>
  <c r="C8" i="67"/>
  <c r="C10" i="67"/>
  <c r="C11" i="67"/>
  <c r="C12" i="67"/>
  <c r="C13" i="67"/>
  <c r="B8" i="67"/>
  <c r="B10" i="67"/>
  <c r="B11" i="67"/>
  <c r="B12" i="67"/>
  <c r="B13" i="67"/>
  <c r="H10" i="67"/>
  <c r="H11" i="67"/>
  <c r="H13" i="67"/>
  <c r="B181" i="60" l="1"/>
  <c r="D13" i="48" l="1"/>
  <c r="E13" i="48"/>
  <c r="F13" i="48"/>
  <c r="H15" i="42" l="1"/>
  <c r="H11" i="48" s="1"/>
  <c r="F7" i="67" l="1"/>
  <c r="E7" i="67"/>
  <c r="C7" i="67" l="1"/>
  <c r="D7" i="67"/>
  <c r="B7" i="67" l="1"/>
  <c r="F9" i="48" l="1"/>
  <c r="F11" i="48"/>
  <c r="F14" i="48"/>
  <c r="E9" i="48"/>
  <c r="E11" i="48"/>
  <c r="E14" i="48"/>
  <c r="D9" i="48"/>
  <c r="D11" i="48"/>
  <c r="D14" i="48"/>
  <c r="H13" i="42" l="1"/>
  <c r="H9" i="48" s="1"/>
  <c r="B180" i="60" l="1"/>
  <c r="B182" i="60"/>
  <c r="B184" i="60"/>
  <c r="B185" i="60"/>
  <c r="F8" i="60" l="1"/>
  <c r="F9" i="60"/>
  <c r="F10" i="60"/>
  <c r="F12" i="60"/>
  <c r="F13" i="60"/>
  <c r="H40" i="42"/>
  <c r="H8" i="60" s="1"/>
  <c r="H41" i="42"/>
  <c r="H9" i="60" s="1"/>
  <c r="H42" i="42" l="1"/>
  <c r="H10" i="60" s="1"/>
  <c r="H43" i="42"/>
  <c r="H11" i="60" s="1"/>
  <c r="H45" i="42"/>
  <c r="H13" i="60" s="1"/>
  <c r="H17" i="42"/>
  <c r="H13" i="48" s="1"/>
  <c r="H18" i="42"/>
  <c r="H14" i="48" s="1"/>
  <c r="H12" i="42"/>
  <c r="K2" i="42" l="1"/>
  <c r="B59" i="42"/>
  <c r="B175" i="67" s="1"/>
  <c r="U43" i="42"/>
  <c r="U42" i="42"/>
  <c r="U45" i="42"/>
  <c r="I8" i="48"/>
  <c r="K8" i="48"/>
  <c r="V12" i="42"/>
  <c r="V18" i="42"/>
  <c r="U18" i="42"/>
  <c r="U13" i="42"/>
  <c r="U12" i="42"/>
  <c r="F8" i="48"/>
  <c r="J8" i="48"/>
  <c r="H8" i="48"/>
  <c r="D8" i="48"/>
  <c r="C8" i="48"/>
  <c r="B8" i="48"/>
  <c r="K2" i="70" l="1"/>
  <c r="K2" i="71"/>
  <c r="B184" i="48"/>
  <c r="K2" i="67"/>
  <c r="B183" i="60"/>
  <c r="K2" i="63"/>
  <c r="K2" i="48"/>
  <c r="K2" i="60"/>
</calcChain>
</file>

<file path=xl/sharedStrings.xml><?xml version="1.0" encoding="utf-8"?>
<sst xmlns="http://schemas.openxmlformats.org/spreadsheetml/2006/main" count="4633" uniqueCount="643">
  <si>
    <t>NASTAVAK NA SLJEDEĆOJ STRANICI</t>
  </si>
  <si>
    <t>Grijanje prednjih sjedala</t>
  </si>
  <si>
    <t>Digitalni sat</t>
  </si>
  <si>
    <t>Napomena:</t>
  </si>
  <si>
    <t>MODEL</t>
  </si>
  <si>
    <t>S</t>
  </si>
  <si>
    <t>-</t>
  </si>
  <si>
    <t>Audio</t>
  </si>
  <si>
    <t>VANJŠTINA</t>
  </si>
  <si>
    <t>Tonirana stakla</t>
  </si>
  <si>
    <t>UDOBNOST</t>
  </si>
  <si>
    <t>Servo upravljač</t>
  </si>
  <si>
    <t>Antena</t>
  </si>
  <si>
    <t>UNUTRAŠNJOST</t>
  </si>
  <si>
    <t>kW/KS</t>
  </si>
  <si>
    <t>Krovni nosači</t>
  </si>
  <si>
    <t>Prednja sjedala</t>
  </si>
  <si>
    <t>Stražnja sjedala</t>
  </si>
  <si>
    <t>Tkanina</t>
  </si>
  <si>
    <t>Filter peludi</t>
  </si>
  <si>
    <t>Brojač okretaja motora</t>
  </si>
  <si>
    <t>Materijal sjedala</t>
  </si>
  <si>
    <t>Svjetla za maglu</t>
  </si>
  <si>
    <t>Stražnja</t>
  </si>
  <si>
    <t>Vanjski retrovizori</t>
  </si>
  <si>
    <t>Uvlačenje pedala kočnice i spojke u slučaju sudara</t>
  </si>
  <si>
    <t>Sigurnosni cilindar brave</t>
  </si>
  <si>
    <t>Ovlašteni SUZUKI partner:</t>
  </si>
  <si>
    <t>Pomoć pri naglom kočenju</t>
  </si>
  <si>
    <t>AKTIVNA I PASIVNA SIGURNOST</t>
  </si>
  <si>
    <t>Sigurnosna dječja brava na stražnjim vratima</t>
  </si>
  <si>
    <t>Rasvjeta putničkog prostora</t>
  </si>
  <si>
    <t>Rasvjeta prtljažnog prostora</t>
  </si>
  <si>
    <t>Štitnici od sunca</t>
  </si>
  <si>
    <t>nemetalik</t>
  </si>
  <si>
    <t>Blokada motora</t>
  </si>
  <si>
    <t>Zračni jastuci za vozača i suvozača</t>
  </si>
  <si>
    <t>Trokraki upravljač</t>
  </si>
  <si>
    <t>oprema</t>
  </si>
  <si>
    <t>vrata</t>
  </si>
  <si>
    <t>zapremina</t>
  </si>
  <si>
    <t>snaga</t>
  </si>
  <si>
    <t>Bočni zračni jastuci</t>
  </si>
  <si>
    <t>Bočna ojačanja u vratima</t>
  </si>
  <si>
    <t>CIJENA (EUR)</t>
  </si>
  <si>
    <t>kn za 1 EUR</t>
  </si>
  <si>
    <t>tečaj:</t>
  </si>
  <si>
    <t>Set za popravak probušene gume</t>
  </si>
  <si>
    <t>Zračni jastuk za koljena vozača</t>
  </si>
  <si>
    <t>Upozorenje za nezatvorena vrata</t>
  </si>
  <si>
    <t>Pretinac u središnjoj konzoli</t>
  </si>
  <si>
    <t>Utičnica 12V</t>
  </si>
  <si>
    <t>AKCIJSKA
CIJENA</t>
  </si>
  <si>
    <t>g/km</t>
  </si>
  <si>
    <t>model</t>
  </si>
  <si>
    <t>cm³</t>
  </si>
  <si>
    <r>
      <t>emisija CO</t>
    </r>
    <r>
      <rPr>
        <b/>
        <vertAlign val="subscript"/>
        <sz val="9"/>
        <rFont val="Verdana"/>
        <family val="2"/>
        <charset val="238"/>
      </rPr>
      <t>2</t>
    </r>
  </si>
  <si>
    <t>cjenik vrijedi od</t>
  </si>
  <si>
    <t>x</t>
  </si>
  <si>
    <t>Ukupna cijena sa svim davanjima u KN (nemetalik)</t>
  </si>
  <si>
    <t>Ukupna cijena sa svim davanjima u KN (metalik)</t>
  </si>
  <si>
    <t>Maloprodajna cijena sa PDV-om</t>
  </si>
  <si>
    <r>
      <t>Poseban porez (vrijednost + CO</t>
    </r>
    <r>
      <rPr>
        <b/>
        <vertAlign val="subscript"/>
        <sz val="9"/>
        <rFont val="Verdana"/>
        <family val="2"/>
        <charset val="238"/>
      </rPr>
      <t>2</t>
    </r>
    <r>
      <rPr>
        <b/>
        <sz val="9"/>
        <rFont val="Verdana"/>
        <family val="2"/>
        <charset val="238"/>
      </rPr>
      <t>)</t>
    </r>
  </si>
  <si>
    <t>Ukupna cijena u KN (nemetalik)</t>
  </si>
  <si>
    <t>Ukupna cijena u KN (metalik)</t>
  </si>
  <si>
    <t>lit/100 km</t>
  </si>
  <si>
    <t>komb. potrošnja</t>
  </si>
  <si>
    <t>Zadržavamo pravo izmjene cijena i specifikacije opreme bez prethodne najave.</t>
  </si>
  <si>
    <t xml:space="preserve">Navedene cijene su do registracije i uključuju PDV po stopi 25%, poseban porez na motorna vozila i sve zavisne troškove. Cjenik važi do objave novog. </t>
  </si>
  <si>
    <t>PODVOZJE</t>
  </si>
  <si>
    <t>Panoramski krov</t>
  </si>
  <si>
    <t>Dvostruki sustav pomicanja</t>
  </si>
  <si>
    <t>Zaštitni obrubi blatobrana</t>
  </si>
  <si>
    <t>Crna</t>
  </si>
  <si>
    <t>Srebrna</t>
  </si>
  <si>
    <t>Crni</t>
  </si>
  <si>
    <t>Srebrni</t>
  </si>
  <si>
    <t>Vanjske ručke vrata</t>
  </si>
  <si>
    <t>Crne</t>
  </si>
  <si>
    <t>U boji karoserije</t>
  </si>
  <si>
    <t>Otvaranje prtljažnika</t>
  </si>
  <si>
    <t>Elektromagnetsko</t>
  </si>
  <si>
    <t>Prednja rešetka</t>
  </si>
  <si>
    <t>Kromirana</t>
  </si>
  <si>
    <t>VIDLJIVOST</t>
  </si>
  <si>
    <t>Prednja svjetla</t>
  </si>
  <si>
    <t>Regulacija visine prednjih svjetala</t>
  </si>
  <si>
    <t>Automatska</t>
  </si>
  <si>
    <t>Prednja sa detaljima kroma</t>
  </si>
  <si>
    <t>Zatamnjena stakla</t>
  </si>
  <si>
    <t>Stražnjih vrata i vrata prtljažnika</t>
  </si>
  <si>
    <t>Brisači</t>
  </si>
  <si>
    <t>Stražnji: 1-brzinski + intervali + pranje</t>
  </si>
  <si>
    <t>Grijač stražnjeg stakla</t>
  </si>
  <si>
    <t>Električno podesivi</t>
  </si>
  <si>
    <t>Električno preklopivi</t>
  </si>
  <si>
    <t>Grijani</t>
  </si>
  <si>
    <t>Sa integriranim pokazivačima smjera</t>
  </si>
  <si>
    <t>Ručno</t>
  </si>
  <si>
    <t>Automatski</t>
  </si>
  <si>
    <t>UPRAVLJANJE I INSTRUMENT PLOČA</t>
  </si>
  <si>
    <t>Uretanski</t>
  </si>
  <si>
    <t>Presvučen kožom</t>
  </si>
  <si>
    <t>Sa audio komandama</t>
  </si>
  <si>
    <t>Sa komandama za telefoniranje bez držanja telefona (hands-free)</t>
  </si>
  <si>
    <t>Info zaslon</t>
  </si>
  <si>
    <t>Vanjska temperatura</t>
  </si>
  <si>
    <t>Prosječna brzina</t>
  </si>
  <si>
    <t>Doseg</t>
  </si>
  <si>
    <t>Indikator stupnja brzine</t>
  </si>
  <si>
    <t>Indikator pogona (ALLGRIP modeli)</t>
  </si>
  <si>
    <t>Upozorenje za upaljena svjetla i ključ u bravi</t>
  </si>
  <si>
    <t>Zvučno</t>
  </si>
  <si>
    <t>Upozorenje za nevezan pojas vozača</t>
  </si>
  <si>
    <t>Svjetlosno i zvučno</t>
  </si>
  <si>
    <t>Upozorenje za nevezan pojas suvozača</t>
  </si>
  <si>
    <t>Upozorenje za nevezan pojas na stražnjoj klupi</t>
  </si>
  <si>
    <t>Svjetlosno</t>
  </si>
  <si>
    <t>Električno pokretanje prozora</t>
  </si>
  <si>
    <t>Prednjih</t>
  </si>
  <si>
    <t>Stražnjih</t>
  </si>
  <si>
    <t>Centralno zaključavanje</t>
  </si>
  <si>
    <t>Prekidač na vozačevoj strani</t>
  </si>
  <si>
    <t>Daljinsko centralno zaključavanje</t>
  </si>
  <si>
    <t>Sa povratnom svjetlosnom signalizacijom</t>
  </si>
  <si>
    <t>Klima uređaj</t>
  </si>
  <si>
    <t>Ručni</t>
  </si>
  <si>
    <t>Automatski (dvozonski)</t>
  </si>
  <si>
    <t>Grijanje</t>
  </si>
  <si>
    <t>Zvučnici x 4</t>
  </si>
  <si>
    <t>Visokotonci x 2</t>
  </si>
  <si>
    <t>Centralni zvučnik</t>
  </si>
  <si>
    <t>4 moda</t>
  </si>
  <si>
    <t>Tempomat</t>
  </si>
  <si>
    <t>Limitator brzine</t>
  </si>
  <si>
    <t>Grijanje stražnjeg dijela automobila</t>
  </si>
  <si>
    <t>Svjetlo za čitanje sprijeda (2 pozicije)</t>
  </si>
  <si>
    <t>Svjetlo za čitanje sprijeda (3 pozicije)</t>
  </si>
  <si>
    <t>Svjetlo u pretincu ispred suvozača</t>
  </si>
  <si>
    <t>Svjetlo u razini stopala nogu (sprijeda)</t>
  </si>
  <si>
    <t>Svjetlo u donjem pretincu središnje konzole</t>
  </si>
  <si>
    <t>Sa zrcalima</t>
  </si>
  <si>
    <t>Sa držačem za dokumente</t>
  </si>
  <si>
    <t>Sa rasvjetom</t>
  </si>
  <si>
    <t>Pretinac u krovu</t>
  </si>
  <si>
    <t>Držači</t>
  </si>
  <si>
    <t>Vozačeva strana</t>
  </si>
  <si>
    <t>Suvozačeva strana</t>
  </si>
  <si>
    <t>Straga x 2</t>
  </si>
  <si>
    <t>Držač za čaše</t>
  </si>
  <si>
    <t>Sprijeda x 2</t>
  </si>
  <si>
    <t>Držač za boce</t>
  </si>
  <si>
    <t>Sprijeda x 2, Straga x 2</t>
  </si>
  <si>
    <t>Ručica mjenjača</t>
  </si>
  <si>
    <t>Utičnica 12 V</t>
  </si>
  <si>
    <t>Mjesto za odmaranje noge</t>
  </si>
  <si>
    <t>Sintetička koža</t>
  </si>
  <si>
    <t>Unutrašnje ručke vrata</t>
  </si>
  <si>
    <t>Kromirane</t>
  </si>
  <si>
    <t>Mjesto za odmaranje ruke</t>
  </si>
  <si>
    <t>SJEDALA</t>
  </si>
  <si>
    <t>Podesiva po visini</t>
  </si>
  <si>
    <t>Tkanina sa šavovima</t>
  </si>
  <si>
    <t>Prava koža + sintetička koža</t>
  </si>
  <si>
    <t>Prednji</t>
  </si>
  <si>
    <t>Stražnji</t>
  </si>
  <si>
    <t>PRTLJAŽNIK</t>
  </si>
  <si>
    <t>Pokrov prtljažnika</t>
  </si>
  <si>
    <t>Polica prtljažnika</t>
  </si>
  <si>
    <t>Kuke u prtljažniku</t>
  </si>
  <si>
    <t>Utičnica 12 V u prtljažniku</t>
  </si>
  <si>
    <t>Deaktivacija zračnog jastuka suvozača</t>
  </si>
  <si>
    <t>Zračne zavjese</t>
  </si>
  <si>
    <t>Sigurnosni pojasevi</t>
  </si>
  <si>
    <t>Stražnji: u 3 točke x 3</t>
  </si>
  <si>
    <t>ISOFIX sustav pričvršćivanja dječje sjedalice</t>
  </si>
  <si>
    <t>Privezivanje dječje sjedalice</t>
  </si>
  <si>
    <t>Parking senzori</t>
  </si>
  <si>
    <t>Dnevna svjetla</t>
  </si>
  <si>
    <t>Izbornik pogona (ALLGRIP modeli)</t>
  </si>
  <si>
    <t>Maloprodajna cijena sa
PDV-om za nemetalik</t>
  </si>
  <si>
    <r>
      <t>Poseban porez (vrijednost + CO</t>
    </r>
    <r>
      <rPr>
        <b/>
        <vertAlign val="subscript"/>
        <sz val="9"/>
        <rFont val="Verdana"/>
        <family val="2"/>
        <charset val="238"/>
      </rPr>
      <t>2</t>
    </r>
    <r>
      <rPr>
        <b/>
        <sz val="9"/>
        <rFont val="Verdana"/>
        <family val="2"/>
        <charset val="238"/>
      </rPr>
      <t>) za nemetalik</t>
    </r>
  </si>
  <si>
    <t>Indikator optimalnog stupnja prijenosa</t>
  </si>
  <si>
    <t>Maloprodajna cijena s PDV-om 
za nemetalik</t>
  </si>
  <si>
    <t>GLX AAC</t>
  </si>
  <si>
    <t>GL AC</t>
  </si>
  <si>
    <t>COMFORT (GL)</t>
  </si>
  <si>
    <t>PREMIUM (GL+)</t>
  </si>
  <si>
    <t>ELEGANCE (GLX)</t>
  </si>
  <si>
    <t>Oprema</t>
  </si>
  <si>
    <t>Automatsko paljenje svjetala</t>
  </si>
  <si>
    <t>U mraku, u tunelu</t>
  </si>
  <si>
    <t>Prednji: 2-brzinski + prilagodljivi intervali + pranje</t>
  </si>
  <si>
    <t>Automatsko paljenje brisača</t>
  </si>
  <si>
    <t>Zatamnjivanje unutrašnjeg retrovizora</t>
  </si>
  <si>
    <t>Potrošnja goriva (trenutačna/prosječna)</t>
  </si>
  <si>
    <t>Sustav za nadzor tlaka u gumama (TPMS)</t>
  </si>
  <si>
    <t>Obloge na prednjim i stražnjim vratima</t>
  </si>
  <si>
    <t>Prednji: u 3 točke s predzatezanjem, podesivi po visini, s graničnikom zatezne sile sprijeda</t>
  </si>
  <si>
    <t>ABS kočnice sa EBD-om (raspodjelom kočione sile)</t>
  </si>
  <si>
    <t>Automatski sustav kočenja pomoću radara</t>
  </si>
  <si>
    <t xml:space="preserve"> </t>
  </si>
  <si>
    <t>ELEGANCE+</t>
  </si>
  <si>
    <t>215/60R16 + čelični naplaci (sa pokrovom kotača)</t>
  </si>
  <si>
    <t>215/55R17 + alu naplaci</t>
  </si>
  <si>
    <t>215/55R17 + alu naplaci (polirani)</t>
  </si>
  <si>
    <t>Sprijeda</t>
  </si>
  <si>
    <t>Straga</t>
  </si>
  <si>
    <t>Bočni ukras</t>
  </si>
  <si>
    <t>Kromirani</t>
  </si>
  <si>
    <t>Prednja</t>
  </si>
  <si>
    <t>Podesiv po visini i dubini</t>
  </si>
  <si>
    <t>Sa komandama tempomata i limitatora brzine</t>
  </si>
  <si>
    <t>Upozorenje za nisku razinu goriva</t>
  </si>
  <si>
    <t>Upozorenje za promjenu ulja u motoru</t>
  </si>
  <si>
    <t>Otvaranje vrata i pokretanje motora pritiskom na tipku</t>
  </si>
  <si>
    <t>Usporivač otvaranja vrata pretinca ispred suvozača</t>
  </si>
  <si>
    <t>Središnji sat</t>
  </si>
  <si>
    <t>Ukras na konzoli</t>
  </si>
  <si>
    <t>Gumb na ručnoj kočnici</t>
  </si>
  <si>
    <t>Brušena koža (antilop)</t>
  </si>
  <si>
    <t>Ukras na unutrašnjosti vrata</t>
  </si>
  <si>
    <t>Pretinac u naslonu suvozačevog sjedala</t>
  </si>
  <si>
    <t>Djeljiva u omjeru 60:40</t>
  </si>
  <si>
    <t>Svjetlosno upozorenje u slučaju naglog kočenja</t>
  </si>
  <si>
    <t>Pomoć pri kretanju uzbrdo (Hill hold control)</t>
  </si>
  <si>
    <t>Pomoć pri vožnji nizbrdo (Hill descent control)</t>
  </si>
  <si>
    <t>Auto Stop Start sustav motora (EASS)</t>
  </si>
  <si>
    <t>Sigurnosni alarm</t>
  </si>
  <si>
    <t>S(ALLGRIP)</t>
  </si>
  <si>
    <t>Pozicijska svjetla</t>
  </si>
  <si>
    <t>Stražnji: 1-brzinski + pranje</t>
  </si>
  <si>
    <t>ESP®</t>
  </si>
  <si>
    <t>Gume i naplatci</t>
  </si>
  <si>
    <t>S</t>
    <phoneticPr fontId="4"/>
  </si>
  <si>
    <t>-</t>
    <phoneticPr fontId="4"/>
  </si>
  <si>
    <t>Crna sa kromiranim detaljima</t>
  </si>
  <si>
    <t>A i B stup u crnoj boji</t>
  </si>
  <si>
    <t>Podesiv po visini</t>
  </si>
  <si>
    <t>Podesiv po dubini</t>
  </si>
  <si>
    <t>4.2-inčni LCD zaslon u boji</t>
  </si>
  <si>
    <t>Segmentni zaslon</t>
  </si>
  <si>
    <t>Sat</t>
  </si>
  <si>
    <t>Audio</t>
    <phoneticPr fontId="4"/>
  </si>
  <si>
    <t>O</t>
  </si>
  <si>
    <t>Straga x 1</t>
  </si>
  <si>
    <t>USB utor</t>
  </si>
  <si>
    <t>Naslon za glavu x 3</t>
  </si>
  <si>
    <t>x2</t>
    <phoneticPr fontId="4"/>
  </si>
  <si>
    <t>S : Standard    O : Opcija    - : Nije raspoloživo</t>
  </si>
  <si>
    <t>Motor</t>
  </si>
  <si>
    <t>Benzin</t>
  </si>
  <si>
    <t>1.4L BOOSTERJET</t>
  </si>
  <si>
    <t>Pogon</t>
  </si>
  <si>
    <t>2WD</t>
  </si>
  <si>
    <t>2WD/ALLGRIP</t>
  </si>
  <si>
    <t>Mjenjač</t>
  </si>
  <si>
    <t>Dodatna zaštita branika sprijeda</t>
  </si>
  <si>
    <t>Srebrni (bojani)</t>
  </si>
  <si>
    <t>Srebrni (aluminijski)</t>
  </si>
  <si>
    <t>Ukrasne letvice na donjem rubu prozora</t>
  </si>
  <si>
    <t>LED projektor (glavna i duga svjetla)</t>
  </si>
  <si>
    <t>Automatsko</t>
  </si>
  <si>
    <t>Pretinac u središnjem naslonu za ruke</t>
  </si>
  <si>
    <t>U središnjem naslonu za ruke</t>
  </si>
  <si>
    <t>Mogućnost postavljanja naslona u 2 pozicije</t>
  </si>
  <si>
    <t>Središnji naslon za ruke</t>
  </si>
  <si>
    <t>Kukice u prtljažniku</t>
  </si>
  <si>
    <t>Za vrećicu x 1</t>
  </si>
  <si>
    <t>Za mrežu x 2</t>
  </si>
  <si>
    <t>x 2</t>
  </si>
  <si>
    <t>x 3</t>
  </si>
  <si>
    <t>LED</t>
  </si>
  <si>
    <t>U središnjoj konzoli</t>
  </si>
  <si>
    <t>GL+ AC</t>
  </si>
  <si>
    <t>-</t>
    <phoneticPr fontId="3"/>
  </si>
  <si>
    <t>175/60R16 + alu naplatci</t>
  </si>
  <si>
    <t>Prednji i stražnji blatobrani</t>
  </si>
  <si>
    <t>U boji vozila</t>
  </si>
  <si>
    <t>Crna sa detaljima kroma</t>
  </si>
  <si>
    <t>LED projektor</t>
  </si>
  <si>
    <t>'Guide me'' funkcija</t>
  </si>
  <si>
    <t>Prednja (halogena)</t>
  </si>
  <si>
    <t>Prednji: 2-brzinski + intervali + pranje</t>
  </si>
  <si>
    <t>Prednji zvučnici</t>
  </si>
  <si>
    <t>Stražnji zvučnici</t>
  </si>
  <si>
    <t>Prednji visokotonci</t>
  </si>
  <si>
    <t xml:space="preserve">               Sa držačem za dokumente </t>
  </si>
  <si>
    <t xml:space="preserve">               Sa zrcalima </t>
  </si>
  <si>
    <t>Središnja konzola (ovisno o boji karoserije)</t>
  </si>
  <si>
    <t>Otvaranje spremnika za gorivo iz kabine</t>
  </si>
  <si>
    <t>Rukohvat na vratima (ovisno o boji karoserije)</t>
  </si>
  <si>
    <t>Pretinci u prednjim vratima</t>
  </si>
  <si>
    <t>Podesiva po visini (vozačeva strana)</t>
  </si>
  <si>
    <t>Djeljiva u omjeru 50:50</t>
  </si>
  <si>
    <t>Naslon za glavu x 2</t>
  </si>
  <si>
    <t>Materijal sjedala (ovisno o boji karoserije)</t>
  </si>
  <si>
    <t>Automatsko kočenje pomoću dvostruke kamere</t>
  </si>
  <si>
    <t>Sustav kontrole trakcije</t>
  </si>
  <si>
    <t>Stražnji: u 3 točke x 2</t>
  </si>
  <si>
    <t>Visoko motirano treće stop svjetlo</t>
  </si>
  <si>
    <t>5MT</t>
    <phoneticPr fontId="4"/>
  </si>
  <si>
    <t>GL</t>
    <phoneticPr fontId="4"/>
  </si>
  <si>
    <t>GLX</t>
    <phoneticPr fontId="4"/>
  </si>
  <si>
    <t>Prednji i stražnji branik</t>
  </si>
  <si>
    <t>Automatsko paljenje i gašenje dugih svjetala</t>
  </si>
  <si>
    <t>Stražnja svjetla</t>
  </si>
  <si>
    <t>LED</t>
    <phoneticPr fontId="4"/>
  </si>
  <si>
    <t>Sprijeda: 2-brzinski + prilagodljivi intervali + pranje</t>
  </si>
  <si>
    <t>Straga: 1-brzinski + intervali + pranje</t>
  </si>
  <si>
    <t>4.2'' LCD u boji</t>
  </si>
  <si>
    <t>Bijeli sa rupičastim uzorkom</t>
  </si>
  <si>
    <t>Adaptivni tempomat kontroliran pomoću radara</t>
  </si>
  <si>
    <t>Vozačeva i suvozačeva strana</t>
  </si>
  <si>
    <t>USB i AUX utori</t>
  </si>
  <si>
    <t>Umetak u prednjim vratima</t>
  </si>
  <si>
    <t>Uzorak u prednjim vratima</t>
  </si>
  <si>
    <t>Naslon za glavu</t>
  </si>
  <si>
    <t>Rasvjeta prtljažnika</t>
  </si>
  <si>
    <t>Automatski sustav kočenja pomoću dvostrukog senzora (DSBS)</t>
  </si>
  <si>
    <t>S (CVT)</t>
  </si>
  <si>
    <t>Blokada mjenjača pomoću ključa</t>
  </si>
  <si>
    <t>LED (integrirana u prednja svjetla)</t>
  </si>
  <si>
    <t>Auto Stop&amp;Start sustav motora</t>
  </si>
  <si>
    <t>1.2 DUALJET</t>
  </si>
  <si>
    <t>Sa držačima za dokumente i zrcalima</t>
  </si>
  <si>
    <t>Infotainment sustav 7'' + Bluetooth®* + kamera za vožnju unatrag + DAB</t>
  </si>
  <si>
    <t xml:space="preserve">Za opciju sigurnosnog paketa kontaktirati ovlaštenog partnera. </t>
  </si>
  <si>
    <t>Ukras na prednjem braniku</t>
  </si>
  <si>
    <t>Sivi (središnji) / Crni (bočni)</t>
  </si>
  <si>
    <t>Ukras na instrument ploči</t>
  </si>
  <si>
    <t>Obojan</t>
  </si>
  <si>
    <t>Folija</t>
  </si>
  <si>
    <t>Prsteni oko otvora za zrak</t>
  </si>
  <si>
    <t>Otvaranje vrata i pokretanje motora pritiskom na tipku (bez ključa)</t>
  </si>
  <si>
    <t>Adaptivni tempomat</t>
  </si>
  <si>
    <t>Pretinac u konzoli</t>
  </si>
  <si>
    <t>Crna sa srebrnim ukrasom</t>
  </si>
  <si>
    <t>Sa funkcijom pomicanja naprijed-natrag i podešavanjem nagiba</t>
  </si>
  <si>
    <t>PRTLJAŽNI PROSTOR</t>
  </si>
  <si>
    <t>Kukica za vrećicu x 1</t>
  </si>
  <si>
    <t>Kukice za vezanje x 2</t>
  </si>
  <si>
    <t>Pomoć pri kretanju uzbrdo (Hill Hold Control)</t>
  </si>
  <si>
    <t>Pomoć pri vožnji nizbrdo (Hill Descent Control)</t>
  </si>
  <si>
    <t>Prednji x 4</t>
  </si>
  <si>
    <t>Stražnji x 4</t>
  </si>
  <si>
    <t>Prednji: u 3 točke s predzatezanjem i graničnikom zatezne sile, podesivi po visini</t>
  </si>
  <si>
    <t>Stražnji: u 3 točke s predzatezanjem i graničnikom zatezne sile (bočni), u 3 točke (središnji)</t>
  </si>
  <si>
    <t>Visoko montirano treće stop svjetlo</t>
  </si>
  <si>
    <t>Filter benzinskih čestica (Gasoline Particulate Filter)</t>
  </si>
  <si>
    <t>Infotainment sustav 7'' + Bluetooth®* + kamera za vožnju unatrag + DAB + NAVI</t>
  </si>
  <si>
    <t>S</t>
    <phoneticPr fontId="3"/>
  </si>
  <si>
    <t>Grijanje putničkog prostora</t>
  </si>
  <si>
    <t>SHVS indikator</t>
  </si>
  <si>
    <t>Indikator stupnja brzine (CVT)</t>
  </si>
  <si>
    <t>1.4L BOOSTERJET</t>
    <phoneticPr fontId="0"/>
  </si>
  <si>
    <t>2WD</t>
    <phoneticPr fontId="0"/>
  </si>
  <si>
    <t>2WD/ALLGRIP</t>
    <phoneticPr fontId="0"/>
  </si>
  <si>
    <t>6MT</t>
    <phoneticPr fontId="0"/>
  </si>
  <si>
    <t>GL</t>
    <phoneticPr fontId="0"/>
  </si>
  <si>
    <t>GL+</t>
    <phoneticPr fontId="0"/>
  </si>
  <si>
    <t>GLX</t>
    <phoneticPr fontId="0"/>
  </si>
  <si>
    <t>GLX+ (Pan. krov)</t>
  </si>
  <si>
    <t>215/60R16 + čelični naplatci (sa pokrovom kotača)</t>
  </si>
  <si>
    <t>S</t>
    <phoneticPr fontId="0"/>
  </si>
  <si>
    <t>-</t>
    <phoneticPr fontId="0"/>
  </si>
  <si>
    <t>215/55R17 + alu naplatci</t>
  </si>
  <si>
    <t>215/55R17 + alu naplatci (polirani)</t>
  </si>
  <si>
    <t>Potrošnja goriva</t>
  </si>
  <si>
    <t>Upozorenje za nevezan pojas na
stražnjoj klupi</t>
  </si>
  <si>
    <t>Audio</t>
    <phoneticPr fontId="0"/>
  </si>
  <si>
    <t>MP3/WMA CD player + Bluetooth® + DAB</t>
  </si>
  <si>
    <t>Grijanje stražnjeg dijela putničkog prostora</t>
  </si>
  <si>
    <t>Središnje svjetlo putničkog prostora (3 pozicije)</t>
  </si>
  <si>
    <t>Usporivač otvaranja vrata pretinca
ispred suvozača</t>
  </si>
  <si>
    <t>Tkanina sa bijelim šavovima</t>
  </si>
  <si>
    <t>Brušena koža (antilop) i sintetička koža</t>
  </si>
  <si>
    <t>Nadzor mrtvog kuta (Blind Spot Monitor)/Prepoznavanje pokretnih objekata straga (Rear Cross Traffic Alert)</t>
  </si>
  <si>
    <t>x2</t>
    <phoneticPr fontId="9"/>
  </si>
  <si>
    <t>x3</t>
    <phoneticPr fontId="9"/>
  </si>
  <si>
    <t>LED</t>
    <phoneticPr fontId="0"/>
  </si>
  <si>
    <t>SHVS (Smart Hybrid Vehicle by Suzuki)</t>
  </si>
  <si>
    <t>48V</t>
    <phoneticPr fontId="0"/>
  </si>
  <si>
    <t>GL</t>
  </si>
  <si>
    <t>GL+</t>
    <phoneticPr fontId="0"/>
  </si>
  <si>
    <t>Dodatna zaštita branika straga
i bočna zaštita</t>
  </si>
  <si>
    <t>Prednji: u 3 točke s predzatezanjem, podesivi po visini,
s graničnikom zatezne sile sprijeda</t>
  </si>
  <si>
    <t>SHVS (Smart Hybrid Vehicle by Suzuki)</t>
    <phoneticPr fontId="0"/>
  </si>
  <si>
    <t>48V</t>
  </si>
  <si>
    <t>95/129</t>
  </si>
  <si>
    <t>SWIFT 1,2 HYBRID 12V</t>
  </si>
  <si>
    <t>SWIFT 1,2 4WD HYBRID 12V</t>
  </si>
  <si>
    <t>VITARA 1,4 HYBRID 48V</t>
  </si>
  <si>
    <t>VITARA 1,4 4WD HYBRID 48V</t>
  </si>
  <si>
    <t>SX4 S-CROSS 1,4 HYBRID 48V</t>
  </si>
  <si>
    <t>SX4 S-CROSS 1,4 4WD HYBRID 48V</t>
  </si>
  <si>
    <t>61/83</t>
  </si>
  <si>
    <t>1.2 DUALJET + SHVS</t>
  </si>
  <si>
    <t>2WD</t>
    <phoneticPr fontId="4"/>
  </si>
  <si>
    <t>4WD</t>
  </si>
  <si>
    <t>5MT/CVT</t>
    <phoneticPr fontId="4"/>
  </si>
  <si>
    <t>5MT</t>
  </si>
  <si>
    <t>GL+</t>
    <phoneticPr fontId="4"/>
  </si>
  <si>
    <t>Svjetlo stražnje registarske pločice</t>
  </si>
  <si>
    <t>Polugice za mijenjanje brzina (CVT)</t>
  </si>
  <si>
    <t>Indikator optimalnog stupnja prijenosa (5MT)</t>
  </si>
  <si>
    <t>Indikator tlaka u gumama (TPMS)</t>
  </si>
  <si>
    <t>Osvjetljenje ploče s instrumentima</t>
  </si>
  <si>
    <t>Boja unutašnjosti (kokpita)</t>
  </si>
  <si>
    <t>Crna sa bijelim ukrasom</t>
  </si>
  <si>
    <t xml:space="preserve">Središnji i bočni okviri otvora za zrak </t>
  </si>
  <si>
    <t>MP3 CD player + Bluetooth® + DAB radio</t>
  </si>
  <si>
    <t>Plava</t>
  </si>
  <si>
    <t>Gumb ručne kočnice</t>
  </si>
  <si>
    <t>Plavi</t>
  </si>
  <si>
    <t>Sa funkcijom klizanja i podešavanja naslona</t>
  </si>
  <si>
    <t>Tkanina sa plavim uzorkom</t>
  </si>
  <si>
    <t>Tkanina sa srebrnim uzorkom</t>
  </si>
  <si>
    <t>Osvjetljenje prtljažnika</t>
  </si>
  <si>
    <t>Blokada mjenjača (CVT)</t>
  </si>
  <si>
    <t>SHVS (Smart Hybrid Vehicle by Suzuki)</t>
    <phoneticPr fontId="4"/>
  </si>
  <si>
    <t>Infotainment sustav + Bluetooth® +
DAB radio + kamera za vožnju unatrag</t>
  </si>
  <si>
    <t>Infotainment sustav + Bluetooth® +
DAB radio + kamera za vožnju unatrag + NAVI</t>
  </si>
  <si>
    <t>175/65R15 + čelični naplatci
(sa pokrovom kotača)</t>
  </si>
  <si>
    <t>SWIFT 1,2 CVT HYBRID 12V</t>
  </si>
  <si>
    <t>4WD</t>
    <phoneticPr fontId="3"/>
  </si>
  <si>
    <t>5MT/CVT</t>
    <phoneticPr fontId="3"/>
  </si>
  <si>
    <t>5MT</t>
    <phoneticPr fontId="3"/>
  </si>
  <si>
    <t>GL</t>
    <phoneticPr fontId="3"/>
  </si>
  <si>
    <t>GL +</t>
  </si>
  <si>
    <t>GLX</t>
    <phoneticPr fontId="3"/>
  </si>
  <si>
    <t>185/55R16 + aluminijski naplatci</t>
  </si>
  <si>
    <t>185/55R16 + polirani aluminijski naplatci</t>
  </si>
  <si>
    <t>Crna, sa detaljima kroma</t>
  </si>
  <si>
    <t>'Guide me home'' / ''Lead to vehicle'' funkcija</t>
  </si>
  <si>
    <t>LED</t>
    <phoneticPr fontId="3"/>
  </si>
  <si>
    <t>Svjetlo registarske oznake</t>
  </si>
  <si>
    <t>Standardno</t>
  </si>
  <si>
    <t>UPRAVLJANJE I PLOČA S INSTRUMENTIMA</t>
  </si>
  <si>
    <t>Potrošnja goriva (trenutna/prosječna)</t>
  </si>
  <si>
    <t>Brzina (trenutna/prosječna)</t>
  </si>
  <si>
    <t>Prepoznavanje prometnih znakova</t>
  </si>
  <si>
    <t>Uzorak na ploči s instrumentima
(od sredine prema suvozačkoj strani)</t>
  </si>
  <si>
    <t>Otvaranje vrata i pokretanje motora pritiskom na tipku (bez upotrebe ključa)</t>
  </si>
  <si>
    <t>Audio</t>
    <phoneticPr fontId="3"/>
  </si>
  <si>
    <t>Štitnici za sunce</t>
  </si>
  <si>
    <t>Straga x2</t>
  </si>
  <si>
    <t>Sprijeda x2</t>
  </si>
  <si>
    <t>Straga x1</t>
  </si>
  <si>
    <t>Piano crna</t>
  </si>
  <si>
    <t>Naslon za glavu x3</t>
  </si>
  <si>
    <t>Polica u prtljažniku</t>
  </si>
  <si>
    <t>Stražnji:
u 3 točke s predzatezanjem i graničnikom zatezne sile
u 3 točke x1 (središnji)</t>
  </si>
  <si>
    <t>x2</t>
    <phoneticPr fontId="3"/>
  </si>
  <si>
    <t>ESP®</t>
    <phoneticPr fontId="3"/>
  </si>
  <si>
    <t>Automatski sustav kočenja pomoću radara (Radar Brake Support)</t>
  </si>
  <si>
    <t>Automatski sustav kočenja pomoću kamere i lasera (Dual Sensor Brake Support)</t>
  </si>
  <si>
    <t>Prevencija napuštanja prometne trake (Lane departure prevention)</t>
  </si>
  <si>
    <t>Upozorenje na krivudanje (Weaving alert)</t>
  </si>
  <si>
    <t>Nadzor mrtvog kuta (Blind Spot Monitor) / Prepoznavanje pokretnih objekata straga (Rear Cross Traffic Alert)</t>
  </si>
  <si>
    <t>Parkirni senzori</t>
  </si>
  <si>
    <t>Straga: 4 senzora</t>
  </si>
  <si>
    <t>Svjetlosni</t>
  </si>
  <si>
    <t>SHVS 12V (Smart Hybrid Vehicle by Suzuki)</t>
  </si>
  <si>
    <t>Filter benzinskih čestica</t>
  </si>
  <si>
    <t>175/65R15 + čelični naplatci sa pokrovom kotača</t>
  </si>
  <si>
    <t>Infotainment sustav 7'' + Bluetooth® +
kamera za vožnju unatrag + DAB</t>
  </si>
  <si>
    <t>Infotainment sustav 7'' + Bluetooth® +
kamera za vožnju unatrag + DAB + NAVI</t>
  </si>
  <si>
    <t>Prednji: u 3 točke s predzatezanjem
i graničnikom zatezne sile, podesivi po visini</t>
  </si>
  <si>
    <t>Sa komandama za telefoniranje bez držanja telefona
(hands-free)</t>
  </si>
  <si>
    <t>IGNIS HYBRID</t>
  </si>
  <si>
    <t>SWIFT HYBRID</t>
  </si>
  <si>
    <t>VITARA HYBRID</t>
  </si>
  <si>
    <t>SX4 S-CROSS HYBRID</t>
  </si>
  <si>
    <t>IGNIS 1,2 HYBRID 12V</t>
  </si>
  <si>
    <t>IGNIS 1,2 CVT HYBRID 12V</t>
  </si>
  <si>
    <t>IGNIS 1,2 4WD HYBRID 12V</t>
  </si>
  <si>
    <t>72/98</t>
  </si>
  <si>
    <t>136/185</t>
  </si>
  <si>
    <t>SWACE 1,8 CVT HYBRID</t>
  </si>
  <si>
    <t>ACROSS PHEV</t>
  </si>
  <si>
    <t>SWACE HYBRID</t>
  </si>
  <si>
    <t>2.5L Plug-in Hybrid</t>
  </si>
  <si>
    <t>E-Four</t>
  </si>
  <si>
    <t>E-CVT (automatik)</t>
  </si>
  <si>
    <t>GLX</t>
  </si>
  <si>
    <t>235/55R19 + aluminijski naplatci (polirani)</t>
  </si>
  <si>
    <t>S</t>
    <phoneticPr fontId="2"/>
  </si>
  <si>
    <t>Rezervna guma i naplatak</t>
  </si>
  <si>
    <t>165/90D18 + aluminijski naplatak</t>
  </si>
  <si>
    <t>Prednja, stražnja i bočna zaštita</t>
  </si>
  <si>
    <t>Dodatna zaštita branika u boji aluminija</t>
  </si>
  <si>
    <t>Krovni spojler</t>
  </si>
  <si>
    <t>Crno obojana</t>
  </si>
  <si>
    <t>Elektromagnetsko i tipkom iz unutrašnjosti vozila</t>
  </si>
  <si>
    <t>Daljinsko</t>
  </si>
  <si>
    <t>Pokretom noge</t>
  </si>
  <si>
    <t>Dvostruka ispušna cijev</t>
  </si>
  <si>
    <t>'Follow me home'' sustav</t>
  </si>
  <si>
    <t>Pozicijska svjetla sa dnevnim svjetlima</t>
  </si>
  <si>
    <t>LED</t>
    <phoneticPr fontId="2"/>
  </si>
  <si>
    <t>Staklo sa zaštitom od UV zraka</t>
  </si>
  <si>
    <t>Vjetrobransko staklo i staklo prednjih prozora</t>
  </si>
  <si>
    <t>Prednji: 2-brzinski (sporo, brzo) + prilagodljivi intervali + pranje</t>
  </si>
  <si>
    <t>Grijač brisača vjetrobranskog stakla</t>
  </si>
  <si>
    <t>Automatski preklopivi</t>
  </si>
  <si>
    <t>Sa nadzorom mrtvog kuta (Blind Spot Monitor)</t>
  </si>
  <si>
    <t>Grijan</t>
  </si>
  <si>
    <t>Sa polugicama za mijenjanje brzina</t>
  </si>
  <si>
    <t>7-inčni LCD zaslon u boji</t>
  </si>
  <si>
    <t>Brzina (prosječna/trenutna)</t>
  </si>
  <si>
    <t>ECO vodič za ubrzanje</t>
  </si>
  <si>
    <t>Eco rezultat</t>
  </si>
  <si>
    <t>Sustav prikaza informacija za podršku u vožnji</t>
  </si>
  <si>
    <t>Prikaz E-Four sustava</t>
  </si>
  <si>
    <t>Praćenje energije</t>
  </si>
  <si>
    <t>Putno računalo</t>
  </si>
  <si>
    <t>Srebrno obojan</t>
  </si>
  <si>
    <t>Ukras na središnjem dijelu instrument ploče</t>
  </si>
  <si>
    <t>Instrument ploča od sintetičke kože</t>
  </si>
  <si>
    <t>Automatsko zaključavanje vrata u vožnji</t>
  </si>
  <si>
    <t>Otvaranje vrata i pokretanje motora  bez uporabe ključa (Smart key)</t>
  </si>
  <si>
    <t>Automatski (dvozonski) sa S-FLOW načinom rada</t>
  </si>
  <si>
    <t>Ventilacija stražnjeg dijela putničkog prostora</t>
  </si>
  <si>
    <t>Audio</t>
    <phoneticPr fontId="2"/>
  </si>
  <si>
    <t>DAB antena</t>
  </si>
  <si>
    <t>9-inčni zaslon osjetljiv na dodir</t>
  </si>
  <si>
    <t>Kontrola glasnoće ovisno o brzini vožnje</t>
  </si>
  <si>
    <t>AM/FM radio</t>
    <phoneticPr fontId="2"/>
  </si>
  <si>
    <t>Bluetooth®</t>
  </si>
  <si>
    <t>DAB radio</t>
    <phoneticPr fontId="2"/>
  </si>
  <si>
    <t>Kamera za vožnju unatrag</t>
  </si>
  <si>
    <t>Izbornik načina vožnje</t>
  </si>
  <si>
    <t>3 načina rada</t>
  </si>
  <si>
    <t>Grijanje prednjih i stražnjih sjedala</t>
  </si>
  <si>
    <t>PTC grijač (Positive temperature coefficient)</t>
  </si>
  <si>
    <t>Svjetlo za čitanje sprijeda</t>
  </si>
  <si>
    <t>Svjetlo stražnjeg dijela putničkog prostora (3 pozicije)</t>
  </si>
  <si>
    <t>Svjetla prostora za noge (sprijeda)</t>
  </si>
  <si>
    <t xml:space="preserve">Svjetlo donjeg pretinca u središnjoj konzoli </t>
  </si>
  <si>
    <t>Svjetlo držača za čaše</t>
  </si>
  <si>
    <t>Svjetlo u pretincima (vozačkim, suvozačkim)</t>
  </si>
  <si>
    <t>Štitnici od sunca (vozačeva i suvozačeva strana)</t>
  </si>
  <si>
    <t>Zaštita od sunca na vjetrobranskom staklu</t>
  </si>
  <si>
    <t>Kukice za kaput</t>
  </si>
  <si>
    <t>Držači za čaše</t>
  </si>
  <si>
    <t>Straga x 2 (u središnjem naslonu za ruke)</t>
  </si>
  <si>
    <t>Držači za boce</t>
  </si>
  <si>
    <t>Pretinac za rukavice s ključem</t>
  </si>
  <si>
    <t>Središnja konzola sa pretincem i naslonom za ruke</t>
  </si>
  <si>
    <t>Crna sa naglaskom satenskog kroma</t>
  </si>
  <si>
    <t>Kožna</t>
  </si>
  <si>
    <t>Električna parkirna kočnica</t>
  </si>
  <si>
    <t>Konzola</t>
  </si>
  <si>
    <t>Stražnja konzola x 2</t>
  </si>
  <si>
    <t>Prednja konzola</t>
  </si>
  <si>
    <t>Otvaranje spremnika za gorivo iz unutrašnjosti vozila</t>
  </si>
  <si>
    <t>Umetak u oblogama vrata</t>
  </si>
  <si>
    <t>Ukras na unutrašnjem dijelu vrata</t>
  </si>
  <si>
    <t>Satenski krom</t>
  </si>
  <si>
    <t>Nasloni za glavu</t>
  </si>
  <si>
    <t>Pretinac u naslonu vozačevog sjedala</t>
  </si>
  <si>
    <t>Električno podesivo sjedalo vozača (8 smjerova)</t>
  </si>
  <si>
    <t>Električno podešavanje lumbalnog dijela vozačevog sjedala</t>
  </si>
  <si>
    <t>Sa podešavanjem nagiba</t>
  </si>
  <si>
    <t>Tkanina + sintetička koža</t>
  </si>
  <si>
    <t>Sprijeda i straga</t>
  </si>
  <si>
    <t>Kukice za vezanje x 4</t>
  </si>
  <si>
    <t>Utičnica 12V u prtljažniku</t>
  </si>
  <si>
    <t>VSC (Vehicle Stability Control)</t>
    <phoneticPr fontId="2"/>
  </si>
  <si>
    <t>Nadzor mrtvog kuta (Blind Spot Monitor) / Prepoznavanje pokretnih objekata straga (Rear Crossing Traffic Alert)</t>
  </si>
  <si>
    <t>Osjećaj sigurnosti</t>
  </si>
  <si>
    <t>Sustav automatskog kočenja pomoću radara i kamere (Pre-Collision System)</t>
  </si>
  <si>
    <t>Prepoznavanje prometnih znakova (Road Sign Assist)</t>
  </si>
  <si>
    <t>Adaptivni tempomat punog raspona</t>
  </si>
  <si>
    <t>Sustav praćenja prometnih traka
(Lane Tracing Assist)</t>
  </si>
  <si>
    <t>Upozorenje na izlazak iz prometne trake</t>
  </si>
  <si>
    <t>Prevencija napuštanja prometne trake</t>
  </si>
  <si>
    <t>Upozorenje na krivudanje vozila</t>
  </si>
  <si>
    <t>Funkcija vožnje sredinom prometne trake</t>
  </si>
  <si>
    <t>Pomoć pri kretanju uzbrdo (Hill Starting Assist)</t>
  </si>
  <si>
    <t>TPWS (Tire Pressure Warning System)</t>
    <phoneticPr fontId="2"/>
  </si>
  <si>
    <t>Ručno uključivanje-isključivanje zračnih jastuka</t>
  </si>
  <si>
    <t>eCall</t>
    <phoneticPr fontId="2"/>
  </si>
  <si>
    <t>x2</t>
    <phoneticPr fontId="2"/>
  </si>
  <si>
    <t>Dodatni sustav zaključavanja vozila (Deadlocks)</t>
  </si>
  <si>
    <t>LED dnevna svjetla</t>
  </si>
  <si>
    <t>Integrirana u prednja svjetla</t>
  </si>
  <si>
    <t>Plug-in Hybrid</t>
    <phoneticPr fontId="2"/>
  </si>
  <si>
    <t>Kabel za punjenje</t>
  </si>
  <si>
    <t>Stražnji: u 3 točke s predzatezanjem i graničnikom zatezne sile (bočni x2), u 3 točke (središnji)</t>
  </si>
  <si>
    <t>1.8L Hybrid</t>
  </si>
  <si>
    <t>CVT</t>
  </si>
  <si>
    <t>GL+</t>
  </si>
  <si>
    <t>GLX</t>
    <phoneticPr fontId="2"/>
  </si>
  <si>
    <t>205/55R16 + aluminijski naplatci</t>
  </si>
  <si>
    <t>BI-LED (glavna/duga svjetla)</t>
  </si>
  <si>
    <t>-</t>
    <phoneticPr fontId="2"/>
  </si>
  <si>
    <t>Parabola LED (glavna/duga svjetla)</t>
  </si>
  <si>
    <t>'Follow me home'' funkcija</t>
  </si>
  <si>
    <t>Ručna</t>
  </si>
  <si>
    <t>Prednja svjetla za maglu</t>
  </si>
  <si>
    <t>Halogen</t>
    <phoneticPr fontId="2"/>
  </si>
  <si>
    <t>Upozorenje za upaljena svjetla</t>
  </si>
  <si>
    <t>Satenski krom &amp; Piano crna</t>
  </si>
  <si>
    <t>Mekani materijal instrument ploče</t>
  </si>
  <si>
    <t>Pametni ključ</t>
  </si>
  <si>
    <t>Pokretanje motora bez uporabe ključa (pritiskom na tipku)</t>
  </si>
  <si>
    <t>Otvaranje vrata bez uporabe ključa</t>
  </si>
  <si>
    <t>Stražnja ventilacija</t>
  </si>
  <si>
    <t>8-inčni zaslon osjetljiv na dodir</t>
  </si>
  <si>
    <t>Tipka za odabir načina vožnje</t>
  </si>
  <si>
    <t>Prilagodljivi limitator brzine</t>
  </si>
  <si>
    <t>Ambijentalna svjetla</t>
  </si>
  <si>
    <t>Pretinac u prednjoj konzoli</t>
  </si>
  <si>
    <t>Prednja i stražnja vrata</t>
  </si>
  <si>
    <t>U prednjim vratima x 2</t>
  </si>
  <si>
    <t>U stražnjim vratima x 2</t>
  </si>
  <si>
    <t>Pretinac za rukavice</t>
  </si>
  <si>
    <t>Koža s prošavom</t>
  </si>
  <si>
    <t>Sa bežičnim punjačem</t>
  </si>
  <si>
    <t>Sa pretincem</t>
  </si>
  <si>
    <t>U pretincu prednje konzole</t>
  </si>
  <si>
    <t>U konzoli</t>
  </si>
  <si>
    <t>U prtljažnom prostoru</t>
  </si>
  <si>
    <t>Središnji naslon za ruke (sprijeda i straga)</t>
  </si>
  <si>
    <t>Separator prtljažnog prostora (mreža)</t>
  </si>
  <si>
    <t>VSC (Vehicle Stability Control)</t>
  </si>
  <si>
    <t>TPWS (Tire Pressure Warning System)</t>
  </si>
  <si>
    <t>Inteligentna pomoć pri parkiranju</t>
  </si>
  <si>
    <t>Sustav protiv krađe</t>
  </si>
  <si>
    <t>ACROSS 2,5 E-CVT E-FOUR PHEV</t>
  </si>
  <si>
    <t>Imitacija smole</t>
  </si>
  <si>
    <t>Filcani materijal za redukciju buke</t>
  </si>
  <si>
    <t>Nadoplata za dvobojnu verziju iznosi 5.837,56 - 8.712,57 kn (ovisno o modelu).</t>
  </si>
  <si>
    <t>Nadoplata za dvobojnu verziju iznosi 4.231,29 - 4.242,54 kn (ovisno o modelu).</t>
  </si>
  <si>
    <t>Nadoplata za dvobojnu verziju iznosi 5.385,26 - 5.393,05 kn (ovisno o modelu).</t>
  </si>
  <si>
    <t>IGNIS HYBRID - serijska oprema</t>
  </si>
  <si>
    <t>Vitara HYBRID - serijska oprema</t>
  </si>
  <si>
    <t>SX4 S-Cross HYBRID - serijska oprema</t>
  </si>
  <si>
    <t>SWACE HYBRID - serijska oprema</t>
  </si>
  <si>
    <t>ACROSS PHEV - serijska oprema</t>
  </si>
  <si>
    <t>Swift Hybrid - serijska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</si>
</sst>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yy/mm/dd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明朝"/>
      <family val="1"/>
      <charset val="128"/>
    </font>
    <font>
      <sz val="11"/>
      <name val="ＭＳ Ｐゴシック"/>
      <family val="2"/>
      <charset val="12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sz val="11"/>
      <name val="Verdana"/>
      <family val="2"/>
      <charset val="238"/>
    </font>
    <font>
      <sz val="18"/>
      <name val="Verdana"/>
      <family val="2"/>
      <charset val="238"/>
    </font>
    <font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sz val="12"/>
      <color indexed="8"/>
      <name val="Verdana"/>
      <family val="2"/>
      <charset val="238"/>
    </font>
    <font>
      <sz val="8"/>
      <name val="Verdana"/>
      <family val="2"/>
      <charset val="238"/>
    </font>
    <font>
      <b/>
      <u/>
      <sz val="8"/>
      <name val="Verdana"/>
      <family val="2"/>
      <charset val="238"/>
    </font>
    <font>
      <b/>
      <u/>
      <sz val="26"/>
      <name val="Verdana"/>
      <family val="2"/>
      <charset val="238"/>
    </font>
    <font>
      <sz val="16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u/>
      <sz val="11"/>
      <name val="Verdana"/>
      <family val="2"/>
      <charset val="238"/>
    </font>
    <font>
      <u/>
      <sz val="8"/>
      <name val="Verdana"/>
      <family val="2"/>
      <charset val="238"/>
    </font>
    <font>
      <b/>
      <sz val="12"/>
      <name val="Verdana"/>
      <family val="2"/>
      <charset val="238"/>
    </font>
    <font>
      <sz val="8"/>
      <name val="Arial"/>
      <family val="2"/>
    </font>
    <font>
      <b/>
      <sz val="26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11"/>
      <name val="Verdana"/>
      <family val="2"/>
      <charset val="238"/>
    </font>
    <font>
      <sz val="15"/>
      <name val="Arial"/>
      <family val="2"/>
      <charset val="238"/>
    </font>
    <font>
      <b/>
      <sz val="15"/>
      <color indexed="10"/>
      <name val="Arial"/>
      <family val="2"/>
      <charset val="238"/>
    </font>
    <font>
      <b/>
      <u/>
      <sz val="12"/>
      <name val="Verdana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vertAlign val="subscript"/>
      <sz val="9"/>
      <name val="Verdana"/>
      <family val="2"/>
      <charset val="238"/>
    </font>
    <font>
      <u/>
      <sz val="12"/>
      <name val="Verdana"/>
      <family val="2"/>
      <charset val="238"/>
    </font>
    <font>
      <sz val="11"/>
      <name val="ＭＳ Ｐゴシック"/>
      <family val="3"/>
      <charset val="128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u/>
      <sz val="10"/>
      <name val="Verdana"/>
      <family val="2"/>
      <charset val="238"/>
    </font>
    <font>
      <b/>
      <sz val="16"/>
      <color theme="1"/>
      <name val="SuzukiPROHeadline"/>
      <family val="2"/>
      <charset val="238"/>
    </font>
    <font>
      <b/>
      <u/>
      <sz val="22"/>
      <color theme="1"/>
      <name val="SuzukiPRORegular"/>
      <family val="2"/>
    </font>
    <font>
      <sz val="20"/>
      <color theme="1"/>
      <name val="SuzukiPRORegular"/>
      <family val="2"/>
    </font>
    <font>
      <sz val="18"/>
      <color theme="1"/>
      <name val="SuzukiPROBold"/>
      <family val="2"/>
    </font>
    <font>
      <sz val="11"/>
      <color theme="1"/>
      <name val="SuzukiPRORegular"/>
      <family val="2"/>
    </font>
    <font>
      <sz val="10"/>
      <name val="SuzukiPRORegular"/>
      <family val="2"/>
    </font>
    <font>
      <sz val="10"/>
      <name val="Tahoma"/>
      <family val="2"/>
    </font>
    <font>
      <sz val="18"/>
      <color theme="1"/>
      <name val="SuzukiPRORegular"/>
      <family val="2"/>
    </font>
    <font>
      <sz val="9"/>
      <color theme="1"/>
      <name val="SuzukiPRORegular"/>
      <family val="2"/>
    </font>
    <font>
      <b/>
      <sz val="9"/>
      <color theme="1"/>
      <name val="SuzukiPRORegular"/>
      <family val="2"/>
    </font>
    <font>
      <sz val="10"/>
      <color theme="1"/>
      <name val="SuzukiPRORegular"/>
      <family val="2"/>
    </font>
    <font>
      <b/>
      <sz val="14"/>
      <name val="Verdana"/>
      <family val="2"/>
    </font>
    <font>
      <b/>
      <sz val="10"/>
      <name val="SuzukiPRORegular"/>
      <family val="2"/>
      <charset val="238"/>
    </font>
    <font>
      <sz val="10"/>
      <name val="SuzukiPRORegular"/>
      <family val="2"/>
      <charset val="238"/>
    </font>
    <font>
      <b/>
      <sz val="11"/>
      <name val="Verdana"/>
      <family val="2"/>
    </font>
    <font>
      <b/>
      <sz val="10"/>
      <color theme="1"/>
      <name val="SuzukiPRORegular"/>
      <family val="2"/>
      <charset val="238"/>
    </font>
    <font>
      <sz val="10"/>
      <color rgb="FFFF0000"/>
      <name val="SuzukiPRORegular"/>
      <family val="2"/>
    </font>
    <font>
      <sz val="10"/>
      <color theme="1"/>
      <name val="ＭＳ Ｐゴシック"/>
      <family val="3"/>
      <charset val="128"/>
    </font>
    <font>
      <strike/>
      <sz val="10"/>
      <color theme="1"/>
      <name val="SuzukiPRORegular"/>
      <family val="2"/>
    </font>
    <font>
      <sz val="10"/>
      <name val="ＭＳ Ｐゴシック"/>
      <family val="3"/>
      <charset val="128"/>
    </font>
    <font>
      <sz val="14"/>
      <name val="SuzukiPROBold"/>
      <family val="2"/>
    </font>
    <font>
      <sz val="14"/>
      <color theme="1"/>
      <name val="SuzukiPRORegular"/>
      <family val="2"/>
    </font>
    <font>
      <b/>
      <sz val="14"/>
      <name val="SuzukiPRORegular"/>
      <family val="2"/>
      <charset val="238"/>
    </font>
    <font>
      <b/>
      <sz val="14"/>
      <color theme="1"/>
      <name val="SuzukiPRORegular"/>
      <family val="2"/>
      <charset val="238"/>
    </font>
    <font>
      <sz val="16"/>
      <color theme="1"/>
      <name val="SuzukiPRORegular"/>
      <family val="2"/>
    </font>
    <font>
      <b/>
      <sz val="20"/>
      <name val="SuzukiPROHeadline"/>
      <family val="2"/>
      <charset val="238"/>
    </font>
    <font>
      <sz val="12"/>
      <color rgb="FFFF0000"/>
      <name val="SuzukiPROBold"/>
      <family val="2"/>
    </font>
    <font>
      <sz val="16"/>
      <name val="SuzukiPROHeadline"/>
      <family val="2"/>
    </font>
    <font>
      <sz val="14"/>
      <color rgb="FFFF0000"/>
      <name val="SuzukiPROBold"/>
      <family val="2"/>
    </font>
    <font>
      <sz val="10"/>
      <name val="SuzukiPROBold"/>
      <family val="2"/>
    </font>
    <font>
      <strike/>
      <sz val="10"/>
      <name val="SuzukiPRORegular"/>
      <family val="2"/>
    </font>
    <font>
      <sz val="14"/>
      <name val="SuzukiPRORegular"/>
      <family val="2"/>
    </font>
    <font>
      <sz val="14"/>
      <name val="SuzukiPROHeadline"/>
      <family val="2"/>
    </font>
    <font>
      <sz val="16"/>
      <name val="SuzukiPRORegular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4" fillId="0" borderId="0"/>
    <xf numFmtId="0" fontId="3" fillId="0" borderId="0"/>
    <xf numFmtId="0" fontId="39" fillId="0" borderId="0"/>
    <xf numFmtId="0" fontId="39" fillId="0" borderId="0"/>
    <xf numFmtId="0" fontId="34" fillId="0" borderId="0"/>
    <xf numFmtId="0" fontId="34" fillId="0" borderId="0">
      <alignment vertical="center"/>
    </xf>
    <xf numFmtId="0" fontId="48" fillId="0" borderId="0"/>
    <xf numFmtId="0" fontId="2" fillId="0" borderId="0"/>
    <xf numFmtId="0" fontId="1" fillId="0" borderId="0"/>
    <xf numFmtId="0" fontId="39" fillId="0" borderId="0"/>
    <xf numFmtId="0" fontId="48" fillId="0" borderId="0"/>
    <xf numFmtId="0" fontId="34" fillId="0" borderId="0">
      <alignment vertical="top"/>
    </xf>
    <xf numFmtId="0" fontId="48" fillId="0" borderId="0"/>
    <xf numFmtId="0" fontId="34" fillId="0" borderId="0"/>
  </cellStyleXfs>
  <cellXfs count="1268">
    <xf numFmtId="0" fontId="0" fillId="0" borderId="0" xfId="0"/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24" fillId="0" borderId="10" xfId="0" applyFont="1" applyBorder="1" applyAlignment="1" applyProtection="1">
      <alignment vertical="center"/>
    </xf>
    <xf numFmtId="0" fontId="24" fillId="0" borderId="11" xfId="0" applyFont="1" applyBorder="1" applyAlignment="1" applyProtection="1">
      <alignment horizontal="left" vertical="center"/>
    </xf>
    <xf numFmtId="0" fontId="24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7" fillId="3" borderId="0" xfId="0" applyFont="1" applyFill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3" fontId="26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3" fontId="12" fillId="0" borderId="0" xfId="0" applyNumberFormat="1" applyFont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23" fillId="0" borderId="8" xfId="0" applyFont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right" vertical="center"/>
    </xf>
    <xf numFmtId="3" fontId="11" fillId="0" borderId="2" xfId="0" applyNumberFormat="1" applyFont="1" applyFill="1" applyBorder="1" applyAlignment="1" applyProtection="1">
      <alignment horizontal="right" vertical="center"/>
    </xf>
    <xf numFmtId="3" fontId="11" fillId="0" borderId="19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4" fillId="0" borderId="19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0" fontId="12" fillId="2" borderId="30" xfId="0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 applyProtection="1">
      <alignment vertical="center"/>
    </xf>
    <xf numFmtId="0" fontId="12" fillId="2" borderId="21" xfId="0" applyFont="1" applyFill="1" applyBorder="1" applyAlignment="1" applyProtection="1">
      <alignment horizontal="center" vertical="center"/>
    </xf>
    <xf numFmtId="164" fontId="12" fillId="2" borderId="21" xfId="0" applyNumberFormat="1" applyFont="1" applyFill="1" applyBorder="1" applyAlignment="1" applyProtection="1">
      <alignment horizontal="center" vertical="center"/>
    </xf>
    <xf numFmtId="1" fontId="12" fillId="2" borderId="2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2" borderId="21" xfId="0" applyNumberFormat="1" applyFont="1" applyFill="1" applyBorder="1" applyAlignment="1" applyProtection="1">
      <alignment horizontal="right" vertical="center"/>
    </xf>
    <xf numFmtId="3" fontId="12" fillId="0" borderId="25" xfId="0" applyNumberFormat="1" applyFont="1" applyBorder="1" applyAlignment="1" applyProtection="1">
      <alignment vertical="center"/>
    </xf>
    <xf numFmtId="3" fontId="12" fillId="0" borderId="69" xfId="0" applyNumberFormat="1" applyFont="1" applyBorder="1" applyAlignment="1" applyProtection="1">
      <alignment vertical="center"/>
    </xf>
    <xf numFmtId="3" fontId="12" fillId="0" borderId="68" xfId="0" applyNumberFormat="1" applyFont="1" applyBorder="1" applyAlignment="1" applyProtection="1">
      <alignment vertical="center"/>
    </xf>
    <xf numFmtId="4" fontId="12" fillId="5" borderId="1" xfId="0" applyNumberFormat="1" applyFont="1" applyFill="1" applyBorder="1" applyAlignment="1" applyProtection="1">
      <alignment horizontal="right" vertical="center"/>
    </xf>
    <xf numFmtId="4" fontId="37" fillId="0" borderId="1" xfId="0" applyNumberFormat="1" applyFont="1" applyFill="1" applyBorder="1" applyAlignment="1" applyProtection="1">
      <alignment vertical="center"/>
    </xf>
    <xf numFmtId="4" fontId="37" fillId="0" borderId="35" xfId="0" applyNumberFormat="1" applyFont="1" applyFill="1" applyBorder="1" applyAlignment="1" applyProtection="1">
      <alignment vertical="center"/>
    </xf>
    <xf numFmtId="4" fontId="37" fillId="2" borderId="21" xfId="0" applyNumberFormat="1" applyFont="1" applyFill="1" applyBorder="1" applyAlignment="1" applyProtection="1">
      <alignment vertical="center"/>
    </xf>
    <xf numFmtId="4" fontId="37" fillId="2" borderId="34" xfId="0" applyNumberFormat="1" applyFont="1" applyFill="1" applyBorder="1" applyAlignment="1" applyProtection="1">
      <alignment vertical="center"/>
    </xf>
    <xf numFmtId="4" fontId="38" fillId="2" borderId="21" xfId="0" applyNumberFormat="1" applyFont="1" applyFill="1" applyBorder="1" applyAlignment="1" applyProtection="1">
      <alignment horizontal="right" vertical="center"/>
    </xf>
    <xf numFmtId="4" fontId="38" fillId="2" borderId="34" xfId="0" applyNumberFormat="1" applyFont="1" applyFill="1" applyBorder="1" applyAlignment="1" applyProtection="1">
      <alignment horizontal="right" vertical="center"/>
    </xf>
    <xf numFmtId="4" fontId="37" fillId="0" borderId="1" xfId="0" applyNumberFormat="1" applyFont="1" applyFill="1" applyBorder="1" applyAlignment="1" applyProtection="1">
      <alignment horizontal="right" vertical="center"/>
    </xf>
    <xf numFmtId="4" fontId="37" fillId="0" borderId="35" xfId="0" applyNumberFormat="1" applyFont="1" applyFill="1" applyBorder="1" applyAlignment="1" applyProtection="1">
      <alignment horizontal="right" vertical="center"/>
    </xf>
    <xf numFmtId="4" fontId="37" fillId="0" borderId="3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64" fontId="12" fillId="0" borderId="25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68" xfId="0" applyBorder="1" applyProtection="1"/>
    <xf numFmtId="0" fontId="12" fillId="5" borderId="4" xfId="0" applyFont="1" applyFill="1" applyBorder="1" applyAlignment="1" applyProtection="1">
      <alignment horizontal="left" vertical="center"/>
    </xf>
    <xf numFmtId="0" fontId="12" fillId="5" borderId="1" xfId="0" applyFont="1" applyFill="1" applyBorder="1" applyAlignment="1" applyProtection="1">
      <alignment vertical="center"/>
    </xf>
    <xf numFmtId="0" fontId="12" fillId="0" borderId="33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12" fillId="0" borderId="67" xfId="0" applyFont="1" applyBorder="1" applyAlignment="1" applyProtection="1">
      <alignment horizontal="left" vertical="center"/>
    </xf>
    <xf numFmtId="0" fontId="12" fillId="0" borderId="25" xfId="0" applyFont="1" applyBorder="1" applyAlignment="1" applyProtection="1">
      <alignment vertical="center"/>
    </xf>
    <xf numFmtId="0" fontId="0" fillId="0" borderId="67" xfId="0" applyBorder="1" applyProtection="1"/>
    <xf numFmtId="0" fontId="37" fillId="0" borderId="4" xfId="0" applyFont="1" applyFill="1" applyBorder="1" applyAlignment="1" applyProtection="1">
      <alignment horizontal="left" vertical="center"/>
    </xf>
    <xf numFmtId="0" fontId="37" fillId="0" borderId="1" xfId="0" applyFont="1" applyFill="1" applyBorder="1" applyAlignment="1" applyProtection="1">
      <alignment vertical="center"/>
    </xf>
    <xf numFmtId="0" fontId="37" fillId="0" borderId="1" xfId="0" applyFont="1" applyFill="1" applyBorder="1" applyAlignment="1" applyProtection="1">
      <alignment horizontal="center" vertical="center"/>
    </xf>
    <xf numFmtId="164" fontId="37" fillId="0" borderId="1" xfId="0" applyNumberFormat="1" applyFont="1" applyFill="1" applyBorder="1" applyAlignment="1" applyProtection="1">
      <alignment horizontal="center" vertical="center"/>
    </xf>
    <xf numFmtId="4" fontId="37" fillId="5" borderId="1" xfId="0" applyNumberFormat="1" applyFont="1" applyFill="1" applyBorder="1" applyAlignment="1" applyProtection="1">
      <alignment vertical="center"/>
    </xf>
    <xf numFmtId="4" fontId="37" fillId="5" borderId="35" xfId="0" applyNumberFormat="1" applyFont="1" applyFill="1" applyBorder="1" applyAlignment="1" applyProtection="1">
      <alignment vertical="center"/>
    </xf>
    <xf numFmtId="0" fontId="37" fillId="5" borderId="5" xfId="0" applyFont="1" applyFill="1" applyBorder="1" applyAlignment="1" applyProtection="1">
      <alignment vertical="center"/>
    </xf>
    <xf numFmtId="0" fontId="37" fillId="5" borderId="5" xfId="0" applyFont="1" applyFill="1" applyBorder="1" applyAlignment="1" applyProtection="1">
      <alignment horizontal="center" vertical="center"/>
    </xf>
    <xf numFmtId="164" fontId="37" fillId="5" borderId="5" xfId="0" applyNumberFormat="1" applyFont="1" applyFill="1" applyBorder="1" applyAlignment="1" applyProtection="1">
      <alignment horizontal="center" vertical="center"/>
    </xf>
    <xf numFmtId="1" fontId="37" fillId="5" borderId="5" xfId="0" applyNumberFormat="1" applyFont="1" applyFill="1" applyBorder="1" applyAlignment="1" applyProtection="1">
      <alignment horizontal="center" vertical="center"/>
    </xf>
    <xf numFmtId="4" fontId="37" fillId="5" borderId="5" xfId="0" applyNumberFormat="1" applyFont="1" applyFill="1" applyBorder="1" applyAlignment="1" applyProtection="1">
      <alignment horizontal="right" vertical="center"/>
    </xf>
    <xf numFmtId="4" fontId="37" fillId="5" borderId="38" xfId="0" applyNumberFormat="1" applyFont="1" applyFill="1" applyBorder="1" applyAlignment="1" applyProtection="1">
      <alignment horizontal="right" vertical="center"/>
    </xf>
    <xf numFmtId="0" fontId="12" fillId="0" borderId="79" xfId="0" applyFont="1" applyBorder="1" applyAlignment="1" applyProtection="1">
      <alignment horizontal="left" vertical="center"/>
    </xf>
    <xf numFmtId="0" fontId="12" fillId="0" borderId="71" xfId="0" applyFont="1" applyBorder="1" applyAlignment="1" applyProtection="1">
      <alignment vertical="center"/>
    </xf>
    <xf numFmtId="0" fontId="12" fillId="0" borderId="71" xfId="0" applyFont="1" applyBorder="1" applyAlignment="1" applyProtection="1">
      <alignment horizontal="center" vertical="center"/>
    </xf>
    <xf numFmtId="164" fontId="12" fillId="0" borderId="71" xfId="0" applyNumberFormat="1" applyFont="1" applyBorder="1" applyAlignment="1" applyProtection="1">
      <alignment horizontal="center" vertical="center"/>
    </xf>
    <xf numFmtId="3" fontId="12" fillId="0" borderId="71" xfId="0" applyNumberFormat="1" applyFont="1" applyBorder="1" applyAlignment="1" applyProtection="1">
      <alignment vertical="center"/>
    </xf>
    <xf numFmtId="3" fontId="12" fillId="0" borderId="80" xfId="0" applyNumberFormat="1" applyFont="1" applyBorder="1" applyAlignment="1" applyProtection="1">
      <alignment vertical="center"/>
    </xf>
    <xf numFmtId="0" fontId="12" fillId="5" borderId="27" xfId="0" applyFont="1" applyFill="1" applyBorder="1" applyAlignment="1" applyProtection="1">
      <alignment horizontal="left" vertical="center"/>
    </xf>
    <xf numFmtId="0" fontId="12" fillId="5" borderId="9" xfId="0" applyFont="1" applyFill="1" applyBorder="1" applyAlignment="1" applyProtection="1">
      <alignment vertical="center"/>
    </xf>
    <xf numFmtId="4" fontId="12" fillId="5" borderId="9" xfId="0" applyNumberFormat="1" applyFont="1" applyFill="1" applyBorder="1" applyAlignment="1" applyProtection="1">
      <alignment horizontal="right" vertical="center"/>
    </xf>
    <xf numFmtId="0" fontId="37" fillId="5" borderId="4" xfId="0" applyFont="1" applyFill="1" applyBorder="1" applyAlignment="1" applyProtection="1">
      <alignment horizontal="left" vertical="center"/>
    </xf>
    <xf numFmtId="0" fontId="37" fillId="5" borderId="1" xfId="0" applyFont="1" applyFill="1" applyBorder="1" applyAlignment="1" applyProtection="1">
      <alignment vertical="center"/>
    </xf>
    <xf numFmtId="4" fontId="37" fillId="5" borderId="1" xfId="0" applyNumberFormat="1" applyFont="1" applyFill="1" applyBorder="1" applyAlignment="1" applyProtection="1">
      <alignment horizontal="right" vertical="center"/>
    </xf>
    <xf numFmtId="4" fontId="37" fillId="5" borderId="9" xfId="0" applyNumberFormat="1" applyFont="1" applyFill="1" applyBorder="1" applyAlignment="1" applyProtection="1">
      <alignment horizontal="right" vertical="center"/>
    </xf>
    <xf numFmtId="0" fontId="37" fillId="0" borderId="3" xfId="0" applyFont="1" applyFill="1" applyBorder="1" applyAlignment="1" applyProtection="1">
      <alignment vertical="center"/>
    </xf>
    <xf numFmtId="0" fontId="37" fillId="0" borderId="5" xfId="0" applyFont="1" applyFill="1" applyBorder="1" applyAlignment="1" applyProtection="1">
      <alignment vertical="center"/>
    </xf>
    <xf numFmtId="0" fontId="37" fillId="0" borderId="5" xfId="0" applyFont="1" applyFill="1" applyBorder="1" applyAlignment="1" applyProtection="1">
      <alignment horizontal="center" vertical="center"/>
    </xf>
    <xf numFmtId="164" fontId="37" fillId="0" borderId="5" xfId="0" applyNumberFormat="1" applyFont="1" applyFill="1" applyBorder="1" applyAlignment="1" applyProtection="1">
      <alignment horizontal="center" vertical="center"/>
    </xf>
    <xf numFmtId="1" fontId="37" fillId="0" borderId="5" xfId="0" applyNumberFormat="1" applyFont="1" applyFill="1" applyBorder="1" applyAlignment="1" applyProtection="1">
      <alignment horizontal="center" vertical="center"/>
    </xf>
    <xf numFmtId="4" fontId="37" fillId="0" borderId="5" xfId="0" applyNumberFormat="1" applyFont="1" applyFill="1" applyBorder="1" applyAlignment="1" applyProtection="1">
      <alignment horizontal="right" vertical="center"/>
    </xf>
    <xf numFmtId="4" fontId="37" fillId="0" borderId="38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4" fontId="38" fillId="0" borderId="5" xfId="0" applyNumberFormat="1" applyFont="1" applyFill="1" applyBorder="1" applyAlignment="1" applyProtection="1">
      <alignment horizontal="right" vertical="center"/>
    </xf>
    <xf numFmtId="4" fontId="38" fillId="0" borderId="38" xfId="0" applyNumberFormat="1" applyFont="1" applyFill="1" applyBorder="1" applyAlignment="1" applyProtection="1">
      <alignment horizontal="right" vertical="center"/>
    </xf>
    <xf numFmtId="4" fontId="37" fillId="5" borderId="35" xfId="0" applyNumberFormat="1" applyFont="1" applyFill="1" applyBorder="1" applyAlignment="1" applyProtection="1">
      <alignment horizontal="right" vertical="center"/>
    </xf>
    <xf numFmtId="0" fontId="12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/>
    </xf>
    <xf numFmtId="0" fontId="12" fillId="0" borderId="82" xfId="0" applyFont="1" applyBorder="1" applyAlignment="1" applyProtection="1">
      <alignment horizontal="left" vertical="center"/>
    </xf>
    <xf numFmtId="0" fontId="12" fillId="0" borderId="83" xfId="0" applyFont="1" applyBorder="1" applyAlignment="1" applyProtection="1">
      <alignment vertical="center"/>
    </xf>
    <xf numFmtId="0" fontId="12" fillId="0" borderId="83" xfId="0" applyFont="1" applyBorder="1" applyAlignment="1" applyProtection="1">
      <alignment horizontal="center" vertical="center"/>
    </xf>
    <xf numFmtId="164" fontId="12" fillId="0" borderId="83" xfId="0" applyNumberFormat="1" applyFont="1" applyBorder="1" applyAlignment="1" applyProtection="1">
      <alignment horizontal="center" vertical="center"/>
    </xf>
    <xf numFmtId="3" fontId="12" fillId="0" borderId="83" xfId="0" applyNumberFormat="1" applyFont="1" applyBorder="1" applyAlignment="1" applyProtection="1">
      <alignment vertical="center"/>
    </xf>
    <xf numFmtId="3" fontId="12" fillId="0" borderId="84" xfId="0" applyNumberFormat="1" applyFont="1" applyBorder="1" applyAlignment="1" applyProtection="1">
      <alignment vertical="center"/>
    </xf>
    <xf numFmtId="0" fontId="12" fillId="5" borderId="9" xfId="0" applyFont="1" applyFill="1" applyBorder="1" applyAlignment="1" applyProtection="1">
      <alignment horizontal="center" vertical="center"/>
    </xf>
    <xf numFmtId="164" fontId="12" fillId="5" borderId="9" xfId="0" applyNumberFormat="1" applyFont="1" applyFill="1" applyBorder="1" applyAlignment="1" applyProtection="1">
      <alignment horizontal="center" vertical="center"/>
    </xf>
    <xf numFmtId="1" fontId="12" fillId="5" borderId="9" xfId="0" applyNumberFormat="1" applyFont="1" applyFill="1" applyBorder="1" applyAlignment="1" applyProtection="1">
      <alignment horizontal="center" vertical="center"/>
    </xf>
    <xf numFmtId="4" fontId="37" fillId="5" borderId="37" xfId="0" applyNumberFormat="1" applyFont="1" applyFill="1" applyBorder="1" applyAlignment="1" applyProtection="1">
      <alignment horizontal="right" vertical="center"/>
    </xf>
    <xf numFmtId="0" fontId="37" fillId="0" borderId="24" xfId="0" applyFont="1" applyFill="1" applyBorder="1" applyAlignment="1" applyProtection="1">
      <alignment horizontal="left" vertical="center"/>
    </xf>
    <xf numFmtId="164" fontId="37" fillId="0" borderId="29" xfId="0" applyNumberFormat="1" applyFont="1" applyFill="1" applyBorder="1" applyAlignment="1" applyProtection="1">
      <alignment horizontal="center" vertical="center"/>
    </xf>
    <xf numFmtId="0" fontId="37" fillId="5" borderId="1" xfId="0" applyFont="1" applyFill="1" applyBorder="1" applyAlignment="1" applyProtection="1">
      <alignment horizontal="center" vertical="center"/>
    </xf>
    <xf numFmtId="164" fontId="37" fillId="5" borderId="1" xfId="0" applyNumberFormat="1" applyFont="1" applyFill="1" applyBorder="1" applyAlignment="1" applyProtection="1">
      <alignment horizontal="center" vertical="center"/>
    </xf>
    <xf numFmtId="4" fontId="38" fillId="5" borderId="38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left" vertical="center"/>
    </xf>
    <xf numFmtId="0" fontId="27" fillId="3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24" fillId="0" borderId="62" xfId="0" applyFont="1" applyBorder="1" applyAlignment="1" applyProtection="1">
      <alignment vertical="center"/>
    </xf>
    <xf numFmtId="0" fontId="24" fillId="0" borderId="63" xfId="0" applyFont="1" applyBorder="1" applyAlignment="1" applyProtection="1">
      <alignment horizontal="center" vertical="center"/>
    </xf>
    <xf numFmtId="0" fontId="24" fillId="0" borderId="64" xfId="0" applyFont="1" applyBorder="1" applyAlignment="1" applyProtection="1">
      <alignment horizontal="center" vertical="center"/>
    </xf>
    <xf numFmtId="164" fontId="24" fillId="0" borderId="15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</xf>
    <xf numFmtId="0" fontId="23" fillId="0" borderId="65" xfId="0" applyFont="1" applyBorder="1" applyAlignment="1" applyProtection="1">
      <alignment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164" fontId="23" fillId="0" borderId="8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31" fillId="0" borderId="0" xfId="0" applyFont="1" applyBorder="1" applyProtection="1"/>
    <xf numFmtId="0" fontId="0" fillId="0" borderId="0" xfId="0" applyProtection="1"/>
    <xf numFmtId="0" fontId="20" fillId="0" borderId="0" xfId="0" applyFont="1" applyFill="1" applyBorder="1" applyAlignment="1" applyProtection="1">
      <alignment horizontal="right" vertical="center"/>
    </xf>
    <xf numFmtId="10" fontId="5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0" fillId="0" borderId="0" xfId="0" applyFont="1" applyBorder="1" applyAlignment="1" applyProtection="1">
      <alignment horizontal="right" vertical="center"/>
    </xf>
    <xf numFmtId="0" fontId="28" fillId="0" borderId="22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3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left" vertical="center"/>
    </xf>
    <xf numFmtId="0" fontId="25" fillId="0" borderId="0" xfId="2" applyFont="1" applyFill="1" applyBorder="1" applyAlignment="1" applyProtection="1">
      <alignment horizontal="centerContinuous" vertical="center"/>
    </xf>
    <xf numFmtId="0" fontId="25" fillId="0" borderId="0" xfId="2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center" vertical="center" wrapText="1"/>
    </xf>
    <xf numFmtId="0" fontId="42" fillId="4" borderId="0" xfId="2" applyFont="1" applyFill="1" applyBorder="1" applyAlignment="1" applyProtection="1">
      <alignment horizontal="left" vertical="top"/>
    </xf>
    <xf numFmtId="0" fontId="43" fillId="4" borderId="0" xfId="2" applyFont="1" applyFill="1" applyBorder="1" applyAlignment="1" applyProtection="1">
      <alignment horizontal="center" vertical="top"/>
    </xf>
    <xf numFmtId="0" fontId="44" fillId="4" borderId="0" xfId="5" applyFont="1" applyFill="1" applyBorder="1" applyAlignment="1" applyProtection="1">
      <alignment vertical="top"/>
    </xf>
    <xf numFmtId="0" fontId="45" fillId="4" borderId="0" xfId="5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50" fillId="0" borderId="42" xfId="0" applyFont="1" applyFill="1" applyBorder="1" applyAlignment="1">
      <alignment vertical="center" wrapText="1"/>
    </xf>
    <xf numFmtId="0" fontId="50" fillId="0" borderId="43" xfId="2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vertical="center" wrapText="1"/>
    </xf>
    <xf numFmtId="0" fontId="50" fillId="0" borderId="47" xfId="2" applyFont="1" applyFill="1" applyBorder="1" applyAlignment="1">
      <alignment horizontal="center" vertical="center"/>
    </xf>
    <xf numFmtId="0" fontId="50" fillId="4" borderId="28" xfId="0" applyFont="1" applyFill="1" applyBorder="1" applyAlignment="1">
      <alignment vertical="center"/>
    </xf>
    <xf numFmtId="0" fontId="50" fillId="4" borderId="26" xfId="0" applyFont="1" applyFill="1" applyBorder="1" applyAlignment="1">
      <alignment vertical="center"/>
    </xf>
    <xf numFmtId="0" fontId="50" fillId="4" borderId="44" xfId="2" applyFont="1" applyFill="1" applyBorder="1" applyAlignment="1">
      <alignment horizontal="center" vertical="center"/>
    </xf>
    <xf numFmtId="0" fontId="50" fillId="0" borderId="44" xfId="2" applyFont="1" applyFill="1" applyBorder="1" applyAlignment="1">
      <alignment horizontal="center" vertical="center"/>
    </xf>
    <xf numFmtId="0" fontId="50" fillId="0" borderId="29" xfId="2" applyFont="1" applyFill="1" applyBorder="1" applyAlignment="1">
      <alignment horizontal="center" vertical="center"/>
    </xf>
    <xf numFmtId="0" fontId="50" fillId="0" borderId="41" xfId="2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vertical="center"/>
    </xf>
    <xf numFmtId="0" fontId="50" fillId="0" borderId="45" xfId="0" applyFont="1" applyFill="1" applyBorder="1" applyAlignment="1">
      <alignment vertical="center"/>
    </xf>
    <xf numFmtId="0" fontId="50" fillId="4" borderId="42" xfId="0" applyFont="1" applyFill="1" applyBorder="1" applyAlignment="1">
      <alignment vertical="center"/>
    </xf>
    <xf numFmtId="0" fontId="50" fillId="0" borderId="46" xfId="0" applyFont="1" applyFill="1" applyBorder="1" applyAlignment="1">
      <alignment vertical="center"/>
    </xf>
    <xf numFmtId="0" fontId="50" fillId="7" borderId="42" xfId="0" applyFont="1" applyFill="1" applyBorder="1" applyAlignment="1">
      <alignment horizontal="left" vertical="top"/>
    </xf>
    <xf numFmtId="0" fontId="50" fillId="0" borderId="43" xfId="2" quotePrefix="1" applyFont="1" applyFill="1" applyBorder="1" applyAlignment="1">
      <alignment horizontal="center" vertical="center"/>
    </xf>
    <xf numFmtId="0" fontId="50" fillId="7" borderId="45" xfId="0" applyFont="1" applyFill="1" applyBorder="1" applyAlignment="1">
      <alignment vertical="center"/>
    </xf>
    <xf numFmtId="0" fontId="50" fillId="7" borderId="28" xfId="0" applyFont="1" applyFill="1" applyBorder="1" applyAlignment="1">
      <alignment vertical="center"/>
    </xf>
    <xf numFmtId="0" fontId="50" fillId="7" borderId="46" xfId="0" applyFont="1" applyFill="1" applyBorder="1" applyAlignment="1">
      <alignment vertical="center"/>
    </xf>
    <xf numFmtId="0" fontId="50" fillId="7" borderId="81" xfId="0" applyFont="1" applyFill="1" applyBorder="1" applyAlignment="1">
      <alignment vertical="center"/>
    </xf>
    <xf numFmtId="0" fontId="50" fillId="4" borderId="46" xfId="0" applyFont="1" applyFill="1" applyBorder="1" applyAlignment="1">
      <alignment vertical="center"/>
    </xf>
    <xf numFmtId="0" fontId="50" fillId="7" borderId="26" xfId="0" applyFont="1" applyFill="1" applyBorder="1" applyAlignment="1">
      <alignment vertical="center"/>
    </xf>
    <xf numFmtId="0" fontId="50" fillId="4" borderId="45" xfId="0" applyFont="1" applyFill="1" applyBorder="1" applyAlignment="1">
      <alignment vertical="center"/>
    </xf>
    <xf numFmtId="0" fontId="50" fillId="4" borderId="28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vertical="center" wrapText="1"/>
    </xf>
    <xf numFmtId="0" fontId="50" fillId="0" borderId="51" xfId="0" applyFont="1" applyFill="1" applyBorder="1" applyAlignment="1">
      <alignment vertical="center" wrapText="1"/>
    </xf>
    <xf numFmtId="0" fontId="50" fillId="0" borderId="52" xfId="0" applyFont="1" applyFill="1" applyBorder="1" applyAlignment="1">
      <alignment vertical="center"/>
    </xf>
    <xf numFmtId="0" fontId="50" fillId="4" borderId="52" xfId="0" applyFont="1" applyFill="1" applyBorder="1" applyAlignment="1">
      <alignment vertical="center"/>
    </xf>
    <xf numFmtId="0" fontId="50" fillId="0" borderId="50" xfId="0" applyFont="1" applyFill="1" applyBorder="1" applyAlignment="1">
      <alignment vertical="center"/>
    </xf>
    <xf numFmtId="0" fontId="50" fillId="7" borderId="52" xfId="0" applyFont="1" applyFill="1" applyBorder="1" applyAlignment="1">
      <alignment horizontal="left" vertical="top"/>
    </xf>
    <xf numFmtId="0" fontId="50" fillId="7" borderId="50" xfId="0" applyFont="1" applyFill="1" applyBorder="1" applyAlignment="1">
      <alignment vertical="center"/>
    </xf>
    <xf numFmtId="0" fontId="50" fillId="4" borderId="50" xfId="0" applyFont="1" applyFill="1" applyBorder="1" applyAlignment="1">
      <alignment vertical="center"/>
    </xf>
    <xf numFmtId="0" fontId="50" fillId="0" borderId="55" xfId="0" applyFont="1" applyFill="1" applyBorder="1" applyAlignment="1">
      <alignment vertical="center"/>
    </xf>
    <xf numFmtId="4" fontId="37" fillId="0" borderId="36" xfId="0" quotePrefix="1" applyNumberFormat="1" applyFont="1" applyFill="1" applyBorder="1" applyAlignment="1" applyProtection="1">
      <alignment horizontal="right" vertical="center"/>
    </xf>
    <xf numFmtId="0" fontId="37" fillId="2" borderId="30" xfId="0" applyFont="1" applyFill="1" applyBorder="1" applyAlignment="1" applyProtection="1">
      <alignment horizontal="left" vertical="center"/>
    </xf>
    <xf numFmtId="0" fontId="37" fillId="2" borderId="21" xfId="0" applyFont="1" applyFill="1" applyBorder="1" applyAlignment="1" applyProtection="1">
      <alignment vertical="center"/>
    </xf>
    <xf numFmtId="0" fontId="37" fillId="2" borderId="21" xfId="0" applyFont="1" applyFill="1" applyBorder="1" applyAlignment="1" applyProtection="1">
      <alignment horizontal="center" vertical="center"/>
    </xf>
    <xf numFmtId="4" fontId="37" fillId="2" borderId="21" xfId="0" applyNumberFormat="1" applyFont="1" applyFill="1" applyBorder="1" applyAlignment="1" applyProtection="1">
      <alignment horizontal="right" vertical="center"/>
    </xf>
    <xf numFmtId="0" fontId="37" fillId="0" borderId="32" xfId="0" applyFont="1" applyFill="1" applyBorder="1" applyAlignment="1" applyProtection="1">
      <alignment horizontal="left" vertical="center"/>
    </xf>
    <xf numFmtId="0" fontId="37" fillId="0" borderId="3" xfId="0" applyFont="1" applyFill="1" applyBorder="1" applyAlignment="1" applyProtection="1">
      <alignment horizontal="center" vertical="center"/>
    </xf>
    <xf numFmtId="164" fontId="37" fillId="0" borderId="3" xfId="0" applyNumberFormat="1" applyFont="1" applyFill="1" applyBorder="1" applyAlignment="1" applyProtection="1">
      <alignment horizontal="center" vertical="center"/>
    </xf>
    <xf numFmtId="164" fontId="37" fillId="5" borderId="21" xfId="0" applyNumberFormat="1" applyFont="1" applyFill="1" applyBorder="1" applyAlignment="1" applyProtection="1">
      <alignment horizontal="center" vertical="center"/>
    </xf>
    <xf numFmtId="4" fontId="38" fillId="5" borderId="21" xfId="0" applyNumberFormat="1" applyFont="1" applyFill="1" applyBorder="1" applyAlignment="1" applyProtection="1">
      <alignment vertical="center"/>
    </xf>
    <xf numFmtId="4" fontId="37" fillId="5" borderId="34" xfId="0" applyNumberFormat="1" applyFont="1" applyFill="1" applyBorder="1" applyAlignment="1" applyProtection="1">
      <alignment vertical="center"/>
    </xf>
    <xf numFmtId="4" fontId="37" fillId="0" borderId="3" xfId="0" quotePrefix="1" applyNumberFormat="1" applyFont="1" applyFill="1" applyBorder="1" applyAlignment="1" applyProtection="1">
      <alignment horizontal="right" vertical="center"/>
    </xf>
    <xf numFmtId="0" fontId="37" fillId="0" borderId="82" xfId="0" applyFont="1" applyFill="1" applyBorder="1" applyAlignment="1" applyProtection="1">
      <alignment horizontal="left" vertical="center"/>
    </xf>
    <xf numFmtId="0" fontId="37" fillId="0" borderId="83" xfId="0" applyFont="1" applyFill="1" applyBorder="1" applyAlignment="1" applyProtection="1">
      <alignment vertical="center"/>
    </xf>
    <xf numFmtId="0" fontId="37" fillId="0" borderId="83" xfId="0" applyFont="1" applyFill="1" applyBorder="1" applyAlignment="1" applyProtection="1">
      <alignment horizontal="center" vertical="center"/>
    </xf>
    <xf numFmtId="164" fontId="37" fillId="0" borderId="83" xfId="0" applyNumberFormat="1" applyFont="1" applyFill="1" applyBorder="1" applyAlignment="1" applyProtection="1">
      <alignment horizontal="center" vertical="center"/>
    </xf>
    <xf numFmtId="4" fontId="37" fillId="0" borderId="83" xfId="0" applyNumberFormat="1" applyFont="1" applyFill="1" applyBorder="1" applyAlignment="1" applyProtection="1">
      <alignment horizontal="right" vertical="center"/>
    </xf>
    <xf numFmtId="4" fontId="37" fillId="0" borderId="84" xfId="0" applyNumberFormat="1" applyFont="1" applyFill="1" applyBorder="1" applyAlignment="1" applyProtection="1">
      <alignment vertical="center"/>
    </xf>
    <xf numFmtId="0" fontId="24" fillId="0" borderId="11" xfId="0" applyFont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7" quotePrefix="1" applyFont="1" applyFill="1" applyBorder="1" applyAlignment="1" applyProtection="1">
      <alignment horizontal="center" vertical="center"/>
    </xf>
    <xf numFmtId="0" fontId="40" fillId="0" borderId="0" xfId="7" applyFont="1" applyFill="1" applyBorder="1" applyAlignment="1" applyProtection="1">
      <alignment horizontal="center" vertical="center"/>
    </xf>
    <xf numFmtId="0" fontId="47" fillId="4" borderId="86" xfId="6" applyFont="1" applyFill="1" applyBorder="1" applyAlignment="1">
      <alignment horizontal="left" vertical="top"/>
    </xf>
    <xf numFmtId="0" fontId="54" fillId="6" borderId="86" xfId="6" applyFont="1" applyFill="1" applyBorder="1" applyAlignment="1">
      <alignment horizontal="left" vertical="top"/>
    </xf>
    <xf numFmtId="0" fontId="47" fillId="6" borderId="0" xfId="7" applyFont="1" applyFill="1" applyBorder="1" applyAlignment="1">
      <alignment vertical="center"/>
    </xf>
    <xf numFmtId="0" fontId="47" fillId="6" borderId="69" xfId="7" applyFont="1" applyFill="1" applyBorder="1" applyAlignment="1">
      <alignment vertical="center"/>
    </xf>
    <xf numFmtId="0" fontId="47" fillId="0" borderId="88" xfId="7" applyFont="1" applyFill="1" applyBorder="1" applyAlignment="1">
      <alignment horizontal="center" vertical="center"/>
    </xf>
    <xf numFmtId="0" fontId="47" fillId="4" borderId="33" xfId="0" applyFont="1" applyFill="1" applyBorder="1" applyAlignment="1">
      <alignment horizontal="left" vertical="top"/>
    </xf>
    <xf numFmtId="0" fontId="47" fillId="0" borderId="47" xfId="7" applyFont="1" applyFill="1" applyBorder="1" applyAlignment="1">
      <alignment horizontal="center" vertical="center"/>
    </xf>
    <xf numFmtId="0" fontId="47" fillId="0" borderId="43" xfId="7" applyFont="1" applyFill="1" applyBorder="1" applyAlignment="1">
      <alignment horizontal="center" vertical="center"/>
    </xf>
    <xf numFmtId="0" fontId="47" fillId="0" borderId="89" xfId="7" applyFont="1" applyFill="1" applyBorder="1" applyAlignment="1">
      <alignment horizontal="center" vertical="center"/>
    </xf>
    <xf numFmtId="0" fontId="47" fillId="0" borderId="44" xfId="7" applyFont="1" applyFill="1" applyBorder="1" applyAlignment="1">
      <alignment horizontal="center" vertical="center"/>
    </xf>
    <xf numFmtId="0" fontId="47" fillId="0" borderId="90" xfId="7" applyFont="1" applyFill="1" applyBorder="1" applyAlignment="1">
      <alignment horizontal="center" vertical="center"/>
    </xf>
    <xf numFmtId="0" fontId="47" fillId="4" borderId="86" xfId="0" applyFont="1" applyFill="1" applyBorder="1" applyAlignment="1">
      <alignment horizontal="left" vertical="top"/>
    </xf>
    <xf numFmtId="0" fontId="47" fillId="0" borderId="35" xfId="7" applyFont="1" applyFill="1" applyBorder="1" applyAlignment="1">
      <alignment horizontal="center" vertical="center"/>
    </xf>
    <xf numFmtId="0" fontId="54" fillId="6" borderId="86" xfId="0" applyFont="1" applyFill="1" applyBorder="1" applyAlignment="1">
      <alignment horizontal="left" vertical="top"/>
    </xf>
    <xf numFmtId="0" fontId="54" fillId="6" borderId="86" xfId="0" applyFont="1" applyFill="1" applyBorder="1" applyAlignment="1">
      <alignment horizontal="left" vertical="center"/>
    </xf>
    <xf numFmtId="0" fontId="47" fillId="0" borderId="91" xfId="7" applyFont="1" applyFill="1" applyBorder="1" applyAlignment="1">
      <alignment horizontal="center" vertical="center"/>
    </xf>
    <xf numFmtId="0" fontId="47" fillId="4" borderId="92" xfId="0" applyFont="1" applyFill="1" applyBorder="1" applyAlignment="1">
      <alignment horizontal="left" vertical="top"/>
    </xf>
    <xf numFmtId="0" fontId="47" fillId="0" borderId="29" xfId="7" applyFont="1" applyFill="1" applyBorder="1" applyAlignment="1">
      <alignment horizontal="center" vertical="center"/>
    </xf>
    <xf numFmtId="0" fontId="47" fillId="0" borderId="70" xfId="7" applyFont="1" applyFill="1" applyBorder="1" applyAlignment="1">
      <alignment horizontal="center" vertical="center"/>
    </xf>
    <xf numFmtId="0" fontId="47" fillId="0" borderId="41" xfId="7" applyFont="1" applyFill="1" applyBorder="1" applyAlignment="1">
      <alignment horizontal="center" vertical="center"/>
    </xf>
    <xf numFmtId="0" fontId="47" fillId="4" borderId="92" xfId="0" applyFont="1" applyFill="1" applyBorder="1" applyAlignment="1">
      <alignment horizontal="left" vertical="center"/>
    </xf>
    <xf numFmtId="0" fontId="47" fillId="0" borderId="5" xfId="7" applyFont="1" applyFill="1" applyBorder="1" applyAlignment="1">
      <alignment horizontal="center" vertical="center"/>
    </xf>
    <xf numFmtId="0" fontId="47" fillId="0" borderId="38" xfId="7" applyFont="1" applyFill="1" applyBorder="1" applyAlignment="1">
      <alignment horizontal="center" vertical="center"/>
    </xf>
    <xf numFmtId="0" fontId="47" fillId="4" borderId="93" xfId="0" applyFont="1" applyFill="1" applyBorder="1" applyAlignment="1">
      <alignment horizontal="left" vertical="top"/>
    </xf>
    <xf numFmtId="0" fontId="47" fillId="6" borderId="87" xfId="7" applyFont="1" applyFill="1" applyBorder="1" applyAlignment="1">
      <alignment vertical="center"/>
    </xf>
    <xf numFmtId="0" fontId="47" fillId="4" borderId="86" xfId="7" applyFont="1" applyFill="1" applyBorder="1" applyAlignment="1">
      <alignment horizontal="left" vertical="top"/>
    </xf>
    <xf numFmtId="0" fontId="47" fillId="4" borderId="86" xfId="0" applyFont="1" applyFill="1" applyBorder="1" applyAlignment="1">
      <alignment horizontal="left" vertical="center"/>
    </xf>
    <xf numFmtId="0" fontId="47" fillId="4" borderId="57" xfId="0" applyFont="1" applyFill="1" applyBorder="1" applyAlignment="1">
      <alignment horizontal="left" vertical="top"/>
    </xf>
    <xf numFmtId="0" fontId="47" fillId="0" borderId="9" xfId="7" applyFont="1" applyFill="1" applyBorder="1" applyAlignment="1">
      <alignment horizontal="center" vertical="center"/>
    </xf>
    <xf numFmtId="0" fontId="47" fillId="0" borderId="9" xfId="7" quotePrefix="1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left" vertical="top"/>
    </xf>
    <xf numFmtId="0" fontId="47" fillId="4" borderId="42" xfId="0" applyFont="1" applyFill="1" applyBorder="1" applyAlignment="1">
      <alignment horizontal="left" vertical="top"/>
    </xf>
    <xf numFmtId="0" fontId="47" fillId="4" borderId="40" xfId="0" applyFont="1" applyFill="1" applyBorder="1" applyAlignment="1">
      <alignment horizontal="left" vertical="top"/>
    </xf>
    <xf numFmtId="0" fontId="47" fillId="4" borderId="48" xfId="7" applyFont="1" applyFill="1" applyBorder="1" applyAlignment="1">
      <alignment horizontal="left" vertical="top"/>
    </xf>
    <xf numFmtId="0" fontId="47" fillId="4" borderId="48" xfId="0" applyFont="1" applyFill="1" applyBorder="1" applyAlignment="1">
      <alignment horizontal="left" vertical="top"/>
    </xf>
    <xf numFmtId="0" fontId="47" fillId="4" borderId="45" xfId="0" applyFont="1" applyFill="1" applyBorder="1" applyAlignment="1">
      <alignment horizontal="left" vertical="top"/>
    </xf>
    <xf numFmtId="0" fontId="47" fillId="0" borderId="76" xfId="7" applyFont="1" applyFill="1" applyBorder="1" applyAlignment="1">
      <alignment horizontal="left" vertical="top"/>
    </xf>
    <xf numFmtId="0" fontId="47" fillId="4" borderId="46" xfId="0" applyFont="1" applyFill="1" applyBorder="1" applyAlignment="1">
      <alignment horizontal="left" vertical="top"/>
    </xf>
    <xf numFmtId="0" fontId="47" fillId="0" borderId="45" xfId="0" applyFont="1" applyFill="1" applyBorder="1" applyAlignment="1">
      <alignment horizontal="left" vertical="top"/>
    </xf>
    <xf numFmtId="0" fontId="47" fillId="0" borderId="48" xfId="0" applyFont="1" applyFill="1" applyBorder="1" applyAlignment="1">
      <alignment horizontal="left" vertical="top"/>
    </xf>
    <xf numFmtId="0" fontId="47" fillId="0" borderId="42" xfId="0" applyFont="1" applyFill="1" applyBorder="1" applyAlignment="1">
      <alignment horizontal="left" vertical="top"/>
    </xf>
    <xf numFmtId="0" fontId="47" fillId="4" borderId="42" xfId="7" applyFont="1" applyFill="1" applyBorder="1" applyAlignment="1">
      <alignment horizontal="left" vertical="top"/>
    </xf>
    <xf numFmtId="0" fontId="47" fillId="4" borderId="45" xfId="7" applyFont="1" applyFill="1" applyBorder="1" applyAlignment="1">
      <alignment horizontal="left" vertical="top"/>
    </xf>
    <xf numFmtId="0" fontId="47" fillId="0" borderId="45" xfId="7" applyFont="1" applyFill="1" applyBorder="1" applyAlignment="1">
      <alignment horizontal="left" vertical="top"/>
    </xf>
    <xf numFmtId="0" fontId="47" fillId="4" borderId="94" xfId="0" applyFont="1" applyFill="1" applyBorder="1" applyAlignment="1">
      <alignment horizontal="left" vertical="top"/>
    </xf>
    <xf numFmtId="0" fontId="52" fillId="0" borderId="47" xfId="7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left" vertical="top"/>
    </xf>
    <xf numFmtId="0" fontId="35" fillId="0" borderId="0" xfId="0" applyFont="1" applyBorder="1" applyAlignment="1" applyProtection="1">
      <alignment horizontal="left" vertical="center"/>
    </xf>
    <xf numFmtId="0" fontId="53" fillId="7" borderId="0" xfId="0" applyFont="1" applyFill="1" applyAlignment="1" applyProtection="1">
      <alignment horizontal="left" vertical="top" shrinkToFit="1"/>
    </xf>
    <xf numFmtId="0" fontId="47" fillId="7" borderId="0" xfId="0" applyFont="1" applyFill="1" applyAlignment="1" applyProtection="1">
      <alignment horizontal="left" vertical="top" shrinkToFit="1"/>
    </xf>
    <xf numFmtId="0" fontId="47" fillId="4" borderId="0" xfId="7" applyFont="1" applyFill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left" vertical="center"/>
    </xf>
    <xf numFmtId="0" fontId="24" fillId="0" borderId="11" xfId="0" applyFont="1" applyBorder="1" applyAlignment="1" applyProtection="1">
      <alignment horizontal="center" vertical="center" wrapText="1"/>
    </xf>
    <xf numFmtId="164" fontId="37" fillId="6" borderId="21" xfId="0" applyNumberFormat="1" applyFont="1" applyFill="1" applyBorder="1" applyAlignment="1" applyProtection="1">
      <alignment horizontal="center" vertical="center"/>
    </xf>
    <xf numFmtId="0" fontId="37" fillId="5" borderId="24" xfId="0" applyFont="1" applyFill="1" applyBorder="1" applyAlignment="1" applyProtection="1">
      <alignment horizontal="left" vertical="center"/>
    </xf>
    <xf numFmtId="165" fontId="52" fillId="7" borderId="41" xfId="0" applyNumberFormat="1" applyFont="1" applyFill="1" applyBorder="1" applyAlignment="1">
      <alignment horizontal="center" vertical="center"/>
    </xf>
    <xf numFmtId="165" fontId="52" fillId="7" borderId="44" xfId="7" applyNumberFormat="1" applyFont="1" applyFill="1" applyBorder="1" applyAlignment="1">
      <alignment horizontal="center" vertical="center"/>
    </xf>
    <xf numFmtId="0" fontId="52" fillId="7" borderId="47" xfId="7" applyFont="1" applyFill="1" applyBorder="1" applyAlignment="1">
      <alignment horizontal="center" vertical="center"/>
    </xf>
    <xf numFmtId="0" fontId="52" fillId="7" borderId="44" xfId="7" applyFont="1" applyFill="1" applyBorder="1" applyAlignment="1">
      <alignment horizontal="center" vertical="center"/>
    </xf>
    <xf numFmtId="165" fontId="52" fillId="7" borderId="41" xfId="7" applyNumberFormat="1" applyFont="1" applyFill="1" applyBorder="1" applyAlignment="1">
      <alignment horizontal="center" vertical="center"/>
    </xf>
    <xf numFmtId="165" fontId="52" fillId="7" borderId="5" xfId="7" applyNumberFormat="1" applyFont="1" applyFill="1" applyBorder="1" applyAlignment="1">
      <alignment horizontal="center" vertical="center"/>
    </xf>
    <xf numFmtId="165" fontId="52" fillId="7" borderId="43" xfId="7" applyNumberFormat="1" applyFont="1" applyFill="1" applyBorder="1" applyAlignment="1">
      <alignment horizontal="center" vertical="center"/>
    </xf>
    <xf numFmtId="165" fontId="52" fillId="7" borderId="47" xfId="7" applyNumberFormat="1" applyFont="1" applyFill="1" applyBorder="1" applyAlignment="1">
      <alignment horizontal="center" vertical="center"/>
    </xf>
    <xf numFmtId="165" fontId="52" fillId="7" borderId="29" xfId="7" applyNumberFormat="1" applyFont="1" applyFill="1" applyBorder="1" applyAlignment="1">
      <alignment horizontal="center" vertical="center"/>
    </xf>
    <xf numFmtId="0" fontId="52" fillId="7" borderId="43" xfId="7" applyFont="1" applyFill="1" applyBorder="1" applyAlignment="1">
      <alignment horizontal="center" vertical="center"/>
    </xf>
    <xf numFmtId="0" fontId="47" fillId="4" borderId="56" xfId="0" applyFont="1" applyFill="1" applyBorder="1" applyAlignment="1">
      <alignment horizontal="left" vertical="top"/>
    </xf>
    <xf numFmtId="0" fontId="47" fillId="4" borderId="52" xfId="0" applyFont="1" applyFill="1" applyBorder="1" applyAlignment="1">
      <alignment horizontal="left" vertical="top"/>
    </xf>
    <xf numFmtId="0" fontId="52" fillId="7" borderId="7" xfId="0" applyFont="1" applyFill="1" applyBorder="1" applyAlignment="1">
      <alignment horizontal="left" vertical="center"/>
    </xf>
    <xf numFmtId="0" fontId="47" fillId="4" borderId="50" xfId="0" applyFont="1" applyFill="1" applyBorder="1" applyAlignment="1">
      <alignment horizontal="left" vertical="top"/>
    </xf>
    <xf numFmtId="0" fontId="47" fillId="0" borderId="52" xfId="0" applyFont="1" applyFill="1" applyBorder="1" applyAlignment="1">
      <alignment horizontal="left" vertical="top"/>
    </xf>
    <xf numFmtId="0" fontId="47" fillId="4" borderId="52" xfId="7" applyFont="1" applyFill="1" applyBorder="1" applyAlignment="1">
      <alignment horizontal="left" vertical="top"/>
    </xf>
    <xf numFmtId="0" fontId="47" fillId="0" borderId="0" xfId="7" applyFont="1" applyFill="1" applyBorder="1" applyAlignment="1">
      <alignment vertical="center"/>
    </xf>
    <xf numFmtId="0" fontId="47" fillId="4" borderId="15" xfId="0" applyFont="1" applyFill="1" applyBorder="1" applyAlignment="1">
      <alignment horizontal="left" vertical="top"/>
    </xf>
    <xf numFmtId="0" fontId="47" fillId="4" borderId="48" xfId="0" applyFont="1" applyFill="1" applyBorder="1" applyAlignment="1">
      <alignment horizontal="left" vertical="center"/>
    </xf>
    <xf numFmtId="0" fontId="47" fillId="4" borderId="97" xfId="0" applyFont="1" applyFill="1" applyBorder="1" applyAlignment="1">
      <alignment horizontal="left" vertical="top"/>
    </xf>
    <xf numFmtId="0" fontId="47" fillId="4" borderId="95" xfId="0" applyFont="1" applyFill="1" applyBorder="1" applyAlignment="1">
      <alignment horizontal="left" vertical="top"/>
    </xf>
    <xf numFmtId="0" fontId="54" fillId="6" borderId="92" xfId="0" applyFont="1" applyFill="1" applyBorder="1" applyAlignment="1">
      <alignment horizontal="left" vertical="top"/>
    </xf>
    <xf numFmtId="0" fontId="12" fillId="5" borderId="30" xfId="0" applyFont="1" applyFill="1" applyBorder="1" applyAlignment="1" applyProtection="1">
      <alignment horizontal="left" vertical="center"/>
    </xf>
    <xf numFmtId="0" fontId="12" fillId="5" borderId="21" xfId="0" applyFont="1" applyFill="1" applyBorder="1" applyAlignment="1" applyProtection="1">
      <alignment vertical="center"/>
    </xf>
    <xf numFmtId="0" fontId="12" fillId="5" borderId="21" xfId="0" applyFont="1" applyFill="1" applyBorder="1" applyAlignment="1" applyProtection="1">
      <alignment horizontal="center" vertical="center"/>
    </xf>
    <xf numFmtId="164" fontId="12" fillId="5" borderId="21" xfId="0" applyNumberFormat="1" applyFont="1" applyFill="1" applyBorder="1" applyAlignment="1" applyProtection="1">
      <alignment horizontal="center" vertical="center"/>
    </xf>
    <xf numFmtId="4" fontId="12" fillId="5" borderId="21" xfId="0" applyNumberFormat="1" applyFont="1" applyFill="1" applyBorder="1" applyAlignment="1" applyProtection="1">
      <alignment horizontal="right" vertical="center"/>
    </xf>
    <xf numFmtId="0" fontId="37" fillId="0" borderId="103" xfId="0" applyFont="1" applyFill="1" applyBorder="1" applyAlignment="1" applyProtection="1">
      <alignment vertical="center"/>
    </xf>
    <xf numFmtId="0" fontId="37" fillId="0" borderId="103" xfId="0" applyFont="1" applyFill="1" applyBorder="1" applyAlignment="1" applyProtection="1">
      <alignment horizontal="center" vertical="center"/>
    </xf>
    <xf numFmtId="164" fontId="37" fillId="0" borderId="103" xfId="0" applyNumberFormat="1" applyFont="1" applyFill="1" applyBorder="1" applyAlignment="1" applyProtection="1">
      <alignment horizontal="center" vertical="center"/>
    </xf>
    <xf numFmtId="4" fontId="37" fillId="0" borderId="103" xfId="0" applyNumberFormat="1" applyFont="1" applyFill="1" applyBorder="1" applyAlignment="1" applyProtection="1">
      <alignment horizontal="right" vertical="center"/>
    </xf>
    <xf numFmtId="4" fontId="38" fillId="0" borderId="103" xfId="0" applyNumberFormat="1" applyFont="1" applyFill="1" applyBorder="1" applyAlignment="1" applyProtection="1">
      <alignment vertical="center"/>
    </xf>
    <xf numFmtId="4" fontId="38" fillId="0" borderId="103" xfId="0" quotePrefix="1" applyNumberFormat="1" applyFont="1" applyFill="1" applyBorder="1" applyAlignment="1" applyProtection="1">
      <alignment horizontal="right" vertical="center"/>
    </xf>
    <xf numFmtId="0" fontId="12" fillId="5" borderId="103" xfId="0" applyFont="1" applyFill="1" applyBorder="1" applyAlignment="1" applyProtection="1">
      <alignment vertical="center"/>
    </xf>
    <xf numFmtId="0" fontId="12" fillId="5" borderId="103" xfId="0" applyFont="1" applyFill="1" applyBorder="1" applyAlignment="1" applyProtection="1">
      <alignment horizontal="center" vertical="center"/>
    </xf>
    <xf numFmtId="164" fontId="12" fillId="5" borderId="103" xfId="0" applyNumberFormat="1" applyFont="1" applyFill="1" applyBorder="1" applyAlignment="1" applyProtection="1">
      <alignment horizontal="center" vertical="center"/>
    </xf>
    <xf numFmtId="4" fontId="12" fillId="5" borderId="103" xfId="0" applyNumberFormat="1" applyFont="1" applyFill="1" applyBorder="1" applyAlignment="1" applyProtection="1">
      <alignment horizontal="right" vertical="center"/>
    </xf>
    <xf numFmtId="4" fontId="38" fillId="5" borderId="103" xfId="0" applyNumberFormat="1" applyFont="1" applyFill="1" applyBorder="1" applyAlignment="1" applyProtection="1">
      <alignment vertical="center"/>
    </xf>
    <xf numFmtId="0" fontId="37" fillId="5" borderId="103" xfId="0" applyFont="1" applyFill="1" applyBorder="1" applyAlignment="1" applyProtection="1">
      <alignment vertical="center"/>
    </xf>
    <xf numFmtId="0" fontId="37" fillId="5" borderId="103" xfId="0" applyFont="1" applyFill="1" applyBorder="1" applyAlignment="1" applyProtection="1">
      <alignment horizontal="center" vertical="center"/>
    </xf>
    <xf numFmtId="164" fontId="37" fillId="5" borderId="103" xfId="0" applyNumberFormat="1" applyFont="1" applyFill="1" applyBorder="1" applyAlignment="1" applyProtection="1">
      <alignment horizontal="center" vertical="center"/>
    </xf>
    <xf numFmtId="4" fontId="37" fillId="5" borderId="103" xfId="0" applyNumberFormat="1" applyFont="1" applyFill="1" applyBorder="1" applyAlignment="1" applyProtection="1">
      <alignment horizontal="right" vertical="center"/>
    </xf>
    <xf numFmtId="4" fontId="38" fillId="5" borderId="103" xfId="0" quotePrefix="1" applyNumberFormat="1" applyFont="1" applyFill="1" applyBorder="1" applyAlignment="1" applyProtection="1">
      <alignment horizontal="right" vertical="center"/>
    </xf>
    <xf numFmtId="0" fontId="12" fillId="0" borderId="103" xfId="0" applyFont="1" applyFill="1" applyBorder="1" applyAlignment="1" applyProtection="1">
      <alignment vertical="center"/>
    </xf>
    <xf numFmtId="0" fontId="12" fillId="0" borderId="103" xfId="0" applyFont="1" applyFill="1" applyBorder="1" applyAlignment="1" applyProtection="1">
      <alignment horizontal="center" vertical="center"/>
    </xf>
    <xf numFmtId="164" fontId="12" fillId="0" borderId="103" xfId="0" applyNumberFormat="1" applyFont="1" applyFill="1" applyBorder="1" applyAlignment="1" applyProtection="1">
      <alignment horizontal="center" vertical="center"/>
    </xf>
    <xf numFmtId="4" fontId="12" fillId="0" borderId="103" xfId="0" applyNumberFormat="1" applyFont="1" applyFill="1" applyBorder="1" applyAlignment="1" applyProtection="1">
      <alignment horizontal="right" vertical="center"/>
    </xf>
    <xf numFmtId="0" fontId="50" fillId="0" borderId="108" xfId="0" applyFont="1" applyFill="1" applyBorder="1" applyAlignment="1">
      <alignment vertical="center"/>
    </xf>
    <xf numFmtId="0" fontId="50" fillId="4" borderId="108" xfId="0" applyFont="1" applyFill="1" applyBorder="1" applyAlignment="1">
      <alignment vertical="center"/>
    </xf>
    <xf numFmtId="0" fontId="37" fillId="0" borderId="27" xfId="0" applyFont="1" applyFill="1" applyBorder="1" applyAlignment="1" applyProtection="1">
      <alignment horizontal="left" vertical="center"/>
    </xf>
    <xf numFmtId="0" fontId="37" fillId="0" borderId="9" xfId="0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center" vertical="center"/>
    </xf>
    <xf numFmtId="164" fontId="37" fillId="0" borderId="9" xfId="0" applyNumberFormat="1" applyFont="1" applyFill="1" applyBorder="1" applyAlignment="1" applyProtection="1">
      <alignment horizontal="center" vertical="center"/>
    </xf>
    <xf numFmtId="4" fontId="37" fillId="0" borderId="9" xfId="0" applyNumberFormat="1" applyFont="1" applyFill="1" applyBorder="1" applyAlignment="1" applyProtection="1">
      <alignment horizontal="right" vertical="center"/>
    </xf>
    <xf numFmtId="4" fontId="37" fillId="2" borderId="112" xfId="0" applyNumberFormat="1" applyFont="1" applyFill="1" applyBorder="1" applyAlignment="1" applyProtection="1">
      <alignment vertical="center"/>
    </xf>
    <xf numFmtId="4" fontId="37" fillId="5" borderId="21" xfId="0" applyNumberFormat="1" applyFont="1" applyFill="1" applyBorder="1" applyAlignment="1" applyProtection="1">
      <alignment horizontal="right" vertical="center"/>
    </xf>
    <xf numFmtId="4" fontId="37" fillId="0" borderId="100" xfId="0" applyNumberFormat="1" applyFont="1" applyFill="1" applyBorder="1" applyAlignment="1" applyProtection="1">
      <alignment vertical="center"/>
    </xf>
    <xf numFmtId="4" fontId="37" fillId="5" borderId="100" xfId="0" applyNumberFormat="1" applyFont="1" applyFill="1" applyBorder="1" applyAlignment="1" applyProtection="1">
      <alignment vertical="center"/>
    </xf>
    <xf numFmtId="4" fontId="37" fillId="0" borderId="37" xfId="0" applyNumberFormat="1" applyFont="1" applyFill="1" applyBorder="1" applyAlignment="1" applyProtection="1">
      <alignment horizontal="right" vertical="center"/>
    </xf>
    <xf numFmtId="0" fontId="37" fillId="5" borderId="30" xfId="0" applyFont="1" applyFill="1" applyBorder="1" applyAlignment="1" applyProtection="1">
      <alignment horizontal="left" vertical="center"/>
    </xf>
    <xf numFmtId="0" fontId="37" fillId="5" borderId="21" xfId="0" applyFont="1" applyFill="1" applyBorder="1" applyAlignment="1" applyProtection="1">
      <alignment vertical="center"/>
    </xf>
    <xf numFmtId="0" fontId="37" fillId="5" borderId="21" xfId="0" applyFont="1" applyFill="1" applyBorder="1" applyAlignment="1" applyProtection="1">
      <alignment horizontal="center" vertical="center"/>
    </xf>
    <xf numFmtId="1" fontId="37" fillId="5" borderId="21" xfId="0" applyNumberFormat="1" applyFont="1" applyFill="1" applyBorder="1" applyAlignment="1" applyProtection="1">
      <alignment horizontal="center" vertical="center"/>
    </xf>
    <xf numFmtId="4" fontId="12" fillId="5" borderId="5" xfId="0" applyNumberFormat="1" applyFont="1" applyFill="1" applyBorder="1" applyAlignment="1" applyProtection="1">
      <alignment horizontal="right" vertical="center"/>
    </xf>
    <xf numFmtId="4" fontId="38" fillId="5" borderId="5" xfId="0" applyNumberFormat="1" applyFont="1" applyFill="1" applyBorder="1" applyAlignment="1" applyProtection="1">
      <alignment horizontal="right" vertical="center"/>
    </xf>
    <xf numFmtId="0" fontId="47" fillId="0" borderId="51" xfId="7" applyFont="1" applyFill="1" applyBorder="1" applyAlignment="1">
      <alignment horizontal="left" vertical="top"/>
    </xf>
    <xf numFmtId="0" fontId="47" fillId="0" borderId="108" xfId="0" applyFont="1" applyFill="1" applyBorder="1" applyAlignment="1">
      <alignment horizontal="left" vertical="top"/>
    </xf>
    <xf numFmtId="0" fontId="47" fillId="4" borderId="51" xfId="0" applyFont="1" applyFill="1" applyBorder="1" applyAlignment="1">
      <alignment horizontal="left" vertical="top"/>
    </xf>
    <xf numFmtId="0" fontId="47" fillId="4" borderId="51" xfId="7" applyFont="1" applyFill="1" applyBorder="1" applyAlignment="1">
      <alignment horizontal="left" vertical="top"/>
    </xf>
    <xf numFmtId="0" fontId="47" fillId="4" borderId="108" xfId="7" applyFont="1" applyFill="1" applyBorder="1" applyAlignment="1">
      <alignment horizontal="left" vertical="top"/>
    </xf>
    <xf numFmtId="0" fontId="47" fillId="0" borderId="103" xfId="7" applyFont="1" applyFill="1" applyBorder="1" applyAlignment="1">
      <alignment horizontal="center" vertical="center"/>
    </xf>
    <xf numFmtId="0" fontId="47" fillId="0" borderId="102" xfId="7" applyFont="1" applyFill="1" applyBorder="1" applyAlignment="1">
      <alignment horizontal="center" vertical="center"/>
    </xf>
    <xf numFmtId="0" fontId="47" fillId="0" borderId="37" xfId="7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left" vertical="center"/>
    </xf>
    <xf numFmtId="165" fontId="61" fillId="7" borderId="0" xfId="7" applyNumberFormat="1" applyFont="1" applyFill="1" applyBorder="1" applyAlignment="1">
      <alignment horizontal="center" vertical="top" wrapText="1"/>
    </xf>
    <xf numFmtId="0" fontId="47" fillId="4" borderId="114" xfId="0" applyFont="1" applyFill="1" applyBorder="1" applyAlignment="1">
      <alignment horizontal="left" vertical="center"/>
    </xf>
    <xf numFmtId="0" fontId="47" fillId="4" borderId="7" xfId="0" applyFont="1" applyFill="1" applyBorder="1" applyAlignment="1">
      <alignment horizontal="left" vertical="center"/>
    </xf>
    <xf numFmtId="0" fontId="47" fillId="4" borderId="100" xfId="6" applyFont="1" applyFill="1" applyBorder="1" applyAlignment="1">
      <alignment horizontal="left" vertical="center"/>
    </xf>
    <xf numFmtId="0" fontId="47" fillId="4" borderId="104" xfId="0" applyFont="1" applyFill="1" applyBorder="1" applyAlignment="1">
      <alignment horizontal="left" vertical="center"/>
    </xf>
    <xf numFmtId="165" fontId="52" fillId="7" borderId="100" xfId="7" applyNumberFormat="1" applyFont="1" applyFill="1" applyBorder="1" applyAlignment="1">
      <alignment horizontal="center" vertical="center"/>
    </xf>
    <xf numFmtId="165" fontId="52" fillId="7" borderId="103" xfId="7" applyNumberFormat="1" applyFont="1" applyFill="1" applyBorder="1" applyAlignment="1">
      <alignment horizontal="center" vertical="center"/>
    </xf>
    <xf numFmtId="165" fontId="52" fillId="0" borderId="103" xfId="7" applyNumberFormat="1" applyFont="1" applyFill="1" applyBorder="1" applyAlignment="1">
      <alignment horizontal="center" vertical="center"/>
    </xf>
    <xf numFmtId="0" fontId="54" fillId="6" borderId="100" xfId="6" applyFont="1" applyFill="1" applyBorder="1" applyAlignment="1">
      <alignment horizontal="left" vertical="center"/>
    </xf>
    <xf numFmtId="0" fontId="47" fillId="6" borderId="105" xfId="0" applyFont="1" applyFill="1" applyBorder="1" applyAlignment="1">
      <alignment horizontal="left" vertical="center"/>
    </xf>
    <xf numFmtId="0" fontId="52" fillId="6" borderId="105" xfId="7" applyFont="1" applyFill="1" applyBorder="1" applyAlignment="1">
      <alignment horizontal="center" vertical="center"/>
    </xf>
    <xf numFmtId="165" fontId="52" fillId="6" borderId="104" xfId="7" applyNumberFormat="1" applyFont="1" applyFill="1" applyBorder="1" applyAlignment="1">
      <alignment horizontal="center" vertical="center"/>
    </xf>
    <xf numFmtId="0" fontId="47" fillId="4" borderId="116" xfId="0" applyFont="1" applyFill="1" applyBorder="1" applyAlignment="1">
      <alignment horizontal="left" vertical="center"/>
    </xf>
    <xf numFmtId="0" fontId="52" fillId="7" borderId="102" xfId="0" applyFont="1" applyFill="1" applyBorder="1" applyAlignment="1">
      <alignment horizontal="center" vertical="center"/>
    </xf>
    <xf numFmtId="165" fontId="52" fillId="7" borderId="102" xfId="0" applyNumberFormat="1" applyFont="1" applyFill="1" applyBorder="1" applyAlignment="1">
      <alignment horizontal="center" vertical="center"/>
    </xf>
    <xf numFmtId="0" fontId="47" fillId="4" borderId="28" xfId="0" applyFont="1" applyFill="1" applyBorder="1" applyAlignment="1">
      <alignment horizontal="left" vertical="center"/>
    </xf>
    <xf numFmtId="0" fontId="52" fillId="7" borderId="41" xfId="0" applyFont="1" applyFill="1" applyBorder="1" applyAlignment="1">
      <alignment horizontal="center" vertical="center"/>
    </xf>
    <xf numFmtId="0" fontId="52" fillId="7" borderId="44" xfId="0" applyFont="1" applyFill="1" applyBorder="1" applyAlignment="1">
      <alignment horizontal="center" vertical="center"/>
    </xf>
    <xf numFmtId="0" fontId="47" fillId="4" borderId="100" xfId="0" applyFont="1" applyFill="1" applyBorder="1" applyAlignment="1">
      <alignment horizontal="left" vertical="center"/>
    </xf>
    <xf numFmtId="0" fontId="52" fillId="7" borderId="103" xfId="7" applyFont="1" applyFill="1" applyBorder="1" applyAlignment="1">
      <alignment horizontal="center" vertical="center"/>
    </xf>
    <xf numFmtId="0" fontId="57" fillId="6" borderId="100" xfId="0" applyFont="1" applyFill="1" applyBorder="1" applyAlignment="1">
      <alignment horizontal="left" vertical="center"/>
    </xf>
    <xf numFmtId="0" fontId="58" fillId="6" borderId="105" xfId="0" applyFont="1" applyFill="1" applyBorder="1" applyAlignment="1">
      <alignment horizontal="left" vertical="center"/>
    </xf>
    <xf numFmtId="0" fontId="52" fillId="4" borderId="100" xfId="0" applyFont="1" applyFill="1" applyBorder="1" applyAlignment="1">
      <alignment horizontal="left" vertical="center"/>
    </xf>
    <xf numFmtId="0" fontId="52" fillId="4" borderId="104" xfId="0" applyFont="1" applyFill="1" applyBorder="1" applyAlignment="1">
      <alignment horizontal="left" vertical="center"/>
    </xf>
    <xf numFmtId="0" fontId="52" fillId="4" borderId="116" xfId="0" applyFont="1" applyFill="1" applyBorder="1" applyAlignment="1">
      <alignment horizontal="left" vertical="center"/>
    </xf>
    <xf numFmtId="165" fontId="52" fillId="7" borderId="102" xfId="7" applyNumberFormat="1" applyFont="1" applyFill="1" applyBorder="1" applyAlignment="1">
      <alignment horizontal="center" vertical="center"/>
    </xf>
    <xf numFmtId="0" fontId="52" fillId="4" borderId="26" xfId="0" applyFont="1" applyFill="1" applyBorder="1" applyAlignment="1">
      <alignment horizontal="left" vertical="center"/>
    </xf>
    <xf numFmtId="0" fontId="52" fillId="7" borderId="102" xfId="7" applyFont="1" applyFill="1" applyBorder="1" applyAlignment="1">
      <alignment horizontal="center" vertical="center"/>
    </xf>
    <xf numFmtId="0" fontId="52" fillId="4" borderId="28" xfId="0" applyFont="1" applyFill="1" applyBorder="1" applyAlignment="1">
      <alignment horizontal="left" vertical="center"/>
    </xf>
    <xf numFmtId="165" fontId="52" fillId="7" borderId="117" xfId="7" applyNumberFormat="1" applyFont="1" applyFill="1" applyBorder="1" applyAlignment="1">
      <alignment horizontal="center" vertical="center"/>
    </xf>
    <xf numFmtId="0" fontId="52" fillId="7" borderId="117" xfId="7" applyFont="1" applyFill="1" applyBorder="1" applyAlignment="1">
      <alignment horizontal="center" vertical="center"/>
    </xf>
    <xf numFmtId="0" fontId="52" fillId="6" borderId="105" xfId="0" applyFont="1" applyFill="1" applyBorder="1" applyAlignment="1">
      <alignment horizontal="left" vertical="center"/>
    </xf>
    <xf numFmtId="0" fontId="52" fillId="7" borderId="41" xfId="7" applyFont="1" applyFill="1" applyBorder="1" applyAlignment="1">
      <alignment horizontal="center" vertical="center"/>
    </xf>
    <xf numFmtId="0" fontId="52" fillId="7" borderId="29" xfId="7" applyFont="1" applyFill="1" applyBorder="1" applyAlignment="1">
      <alignment horizontal="center" vertical="center"/>
    </xf>
    <xf numFmtId="0" fontId="52" fillId="4" borderId="7" xfId="0" applyFont="1" applyFill="1" applyBorder="1" applyAlignment="1">
      <alignment horizontal="left" vertical="center"/>
    </xf>
    <xf numFmtId="0" fontId="52" fillId="7" borderId="5" xfId="7" applyFont="1" applyFill="1" applyBorder="1" applyAlignment="1">
      <alignment horizontal="center" vertical="center"/>
    </xf>
    <xf numFmtId="0" fontId="59" fillId="4" borderId="28" xfId="0" applyFont="1" applyFill="1" applyBorder="1" applyAlignment="1">
      <alignment horizontal="left" vertical="center"/>
    </xf>
    <xf numFmtId="0" fontId="52" fillId="4" borderId="104" xfId="7" applyFont="1" applyFill="1" applyBorder="1" applyAlignment="1">
      <alignment horizontal="left" vertical="center"/>
    </xf>
    <xf numFmtId="0" fontId="52" fillId="4" borderId="118" xfId="0" applyFont="1" applyFill="1" applyBorder="1" applyAlignment="1">
      <alignment horizontal="left" vertical="center"/>
    </xf>
    <xf numFmtId="0" fontId="52" fillId="4" borderId="109" xfId="0" applyFont="1" applyFill="1" applyBorder="1" applyAlignment="1">
      <alignment horizontal="left" vertical="center"/>
    </xf>
    <xf numFmtId="0" fontId="52" fillId="4" borderId="55" xfId="0" applyFont="1" applyFill="1" applyBorder="1" applyAlignment="1">
      <alignment horizontal="left" vertical="center"/>
    </xf>
    <xf numFmtId="0" fontId="52" fillId="4" borderId="81" xfId="0" applyFont="1" applyFill="1" applyBorder="1" applyAlignment="1">
      <alignment horizontal="left" vertical="center" wrapText="1"/>
    </xf>
    <xf numFmtId="0" fontId="52" fillId="4" borderId="114" xfId="0" applyFont="1" applyFill="1" applyBorder="1" applyAlignment="1">
      <alignment horizontal="left" vertical="center"/>
    </xf>
    <xf numFmtId="0" fontId="52" fillId="4" borderId="100" xfId="0" applyFont="1" applyFill="1" applyBorder="1" applyAlignment="1">
      <alignment horizontal="left" vertical="center" wrapText="1"/>
    </xf>
    <xf numFmtId="0" fontId="52" fillId="4" borderId="72" xfId="0" applyFont="1" applyFill="1" applyBorder="1" applyAlignment="1">
      <alignment horizontal="left" vertical="center"/>
    </xf>
    <xf numFmtId="0" fontId="52" fillId="7" borderId="116" xfId="0" applyFont="1" applyFill="1" applyBorder="1" applyAlignment="1">
      <alignment horizontal="left" vertical="center"/>
    </xf>
    <xf numFmtId="0" fontId="52" fillId="4" borderId="100" xfId="7" applyFont="1" applyFill="1" applyBorder="1" applyAlignment="1">
      <alignment horizontal="left" vertical="center"/>
    </xf>
    <xf numFmtId="0" fontId="52" fillId="0" borderId="100" xfId="0" applyFont="1" applyFill="1" applyBorder="1" applyAlignment="1">
      <alignment horizontal="left" vertical="center"/>
    </xf>
    <xf numFmtId="0" fontId="52" fillId="0" borderId="105" xfId="0" applyFont="1" applyFill="1" applyBorder="1" applyAlignment="1">
      <alignment horizontal="left" vertical="center"/>
    </xf>
    <xf numFmtId="0" fontId="52" fillId="7" borderId="100" xfId="11" applyFont="1" applyFill="1" applyBorder="1" applyAlignment="1">
      <alignment vertical="center"/>
    </xf>
    <xf numFmtId="0" fontId="52" fillId="7" borderId="100" xfId="0" applyFont="1" applyFill="1" applyBorder="1" applyAlignment="1">
      <alignment horizontal="left" vertical="center"/>
    </xf>
    <xf numFmtId="0" fontId="52" fillId="4" borderId="119" xfId="0" applyFont="1" applyFill="1" applyBorder="1" applyAlignment="1">
      <alignment vertical="center"/>
    </xf>
    <xf numFmtId="0" fontId="52" fillId="4" borderId="46" xfId="0" applyFont="1" applyFill="1" applyBorder="1" applyAlignment="1">
      <alignment vertical="center"/>
    </xf>
    <xf numFmtId="0" fontId="52" fillId="7" borderId="104" xfId="0" applyFont="1" applyFill="1" applyBorder="1" applyAlignment="1">
      <alignment horizontal="left" vertical="center"/>
    </xf>
    <xf numFmtId="0" fontId="47" fillId="7" borderId="100" xfId="0" applyFont="1" applyFill="1" applyBorder="1" applyAlignment="1">
      <alignment horizontal="left" vertical="center"/>
    </xf>
    <xf numFmtId="0" fontId="47" fillId="4" borderId="110" xfId="0" applyFont="1" applyFill="1" applyBorder="1" applyAlignment="1">
      <alignment horizontal="left" vertical="center"/>
    </xf>
    <xf numFmtId="0" fontId="47" fillId="4" borderId="99" xfId="0" applyFont="1" applyFill="1" applyBorder="1" applyAlignment="1">
      <alignment horizontal="left" vertical="center"/>
    </xf>
    <xf numFmtId="0" fontId="47" fillId="4" borderId="105" xfId="0" applyFont="1" applyFill="1" applyBorder="1" applyAlignment="1">
      <alignment horizontal="left" vertical="center"/>
    </xf>
    <xf numFmtId="0" fontId="47" fillId="4" borderId="109" xfId="0" applyFont="1" applyFill="1" applyBorder="1" applyAlignment="1">
      <alignment horizontal="left" vertical="center"/>
    </xf>
    <xf numFmtId="0" fontId="47" fillId="4" borderId="78" xfId="0" applyFont="1" applyFill="1" applyBorder="1" applyAlignment="1">
      <alignment horizontal="left" vertical="center"/>
    </xf>
    <xf numFmtId="0" fontId="47" fillId="4" borderId="74" xfId="0" applyFont="1" applyFill="1" applyBorder="1" applyAlignment="1">
      <alignment horizontal="left" vertical="center"/>
    </xf>
    <xf numFmtId="0" fontId="52" fillId="4" borderId="109" xfId="7" applyFont="1" applyFill="1" applyBorder="1" applyAlignment="1">
      <alignment horizontal="left" vertical="center"/>
    </xf>
    <xf numFmtId="0" fontId="52" fillId="4" borderId="74" xfId="0" applyFont="1" applyFill="1" applyBorder="1" applyAlignment="1">
      <alignment horizontal="left" vertical="center"/>
    </xf>
    <xf numFmtId="0" fontId="52" fillId="4" borderId="78" xfId="0" applyFont="1" applyFill="1" applyBorder="1" applyAlignment="1">
      <alignment horizontal="left" vertical="center"/>
    </xf>
    <xf numFmtId="0" fontId="52" fillId="4" borderId="23" xfId="0" applyFont="1" applyFill="1" applyBorder="1" applyAlignment="1">
      <alignment horizontal="left" vertical="center"/>
    </xf>
    <xf numFmtId="0" fontId="52" fillId="4" borderId="54" xfId="0" applyFont="1" applyFill="1" applyBorder="1" applyAlignment="1">
      <alignment horizontal="left" vertical="center"/>
    </xf>
    <xf numFmtId="0" fontId="52" fillId="4" borderId="54" xfId="7" applyFont="1" applyFill="1" applyBorder="1" applyAlignment="1">
      <alignment horizontal="left" vertical="center"/>
    </xf>
    <xf numFmtId="0" fontId="52" fillId="4" borderId="55" xfId="7" applyFont="1" applyFill="1" applyBorder="1" applyAlignment="1">
      <alignment horizontal="left" vertical="center"/>
    </xf>
    <xf numFmtId="0" fontId="52" fillId="4" borderId="74" xfId="7" applyFont="1" applyFill="1" applyBorder="1" applyAlignment="1">
      <alignment horizontal="left" vertical="center"/>
    </xf>
    <xf numFmtId="0" fontId="52" fillId="7" borderId="54" xfId="0" applyFont="1" applyFill="1" applyBorder="1" applyAlignment="1">
      <alignment horizontal="left" vertical="center"/>
    </xf>
    <xf numFmtId="0" fontId="52" fillId="4" borderId="54" xfId="7" applyFont="1" applyFill="1" applyBorder="1" applyAlignment="1">
      <alignment horizontal="left" vertical="center" wrapText="1"/>
    </xf>
    <xf numFmtId="0" fontId="52" fillId="4" borderId="114" xfId="7" applyFont="1" applyFill="1" applyBorder="1" applyAlignment="1">
      <alignment horizontal="left" vertical="center"/>
    </xf>
    <xf numFmtId="0" fontId="60" fillId="4" borderId="7" xfId="0" applyFont="1" applyFill="1" applyBorder="1" applyAlignment="1">
      <alignment horizontal="left" vertical="center"/>
    </xf>
    <xf numFmtId="0" fontId="52" fillId="4" borderId="110" xfId="0" applyFont="1" applyFill="1" applyBorder="1" applyAlignment="1">
      <alignment vertical="center"/>
    </xf>
    <xf numFmtId="0" fontId="52" fillId="4" borderId="50" xfId="0" applyFont="1" applyFill="1" applyBorder="1" applyAlignment="1">
      <alignment vertical="center"/>
    </xf>
    <xf numFmtId="0" fontId="52" fillId="4" borderId="74" xfId="0" applyFont="1" applyFill="1" applyBorder="1" applyAlignment="1">
      <alignment horizontal="left" vertical="center" wrapText="1"/>
    </xf>
    <xf numFmtId="0" fontId="52" fillId="7" borderId="55" xfId="0" applyFont="1" applyFill="1" applyBorder="1" applyAlignment="1">
      <alignment horizontal="left" vertical="center"/>
    </xf>
    <xf numFmtId="0" fontId="47" fillId="7" borderId="104" xfId="0" applyFont="1" applyFill="1" applyBorder="1" applyAlignment="1">
      <alignment horizontal="left" vertical="center"/>
    </xf>
    <xf numFmtId="0" fontId="47" fillId="4" borderId="45" xfId="0" applyFont="1" applyFill="1" applyBorder="1" applyAlignment="1">
      <alignment horizontal="left" vertical="center"/>
    </xf>
    <xf numFmtId="0" fontId="47" fillId="4" borderId="40" xfId="0" applyFont="1" applyFill="1" applyBorder="1" applyAlignment="1">
      <alignment horizontal="left" vertical="center"/>
    </xf>
    <xf numFmtId="0" fontId="47" fillId="4" borderId="42" xfId="0" applyFont="1" applyFill="1" applyBorder="1" applyAlignment="1">
      <alignment horizontal="left" vertical="center"/>
    </xf>
    <xf numFmtId="0" fontId="47" fillId="4" borderId="108" xfId="0" applyFont="1" applyFill="1" applyBorder="1" applyAlignment="1">
      <alignment horizontal="left" vertical="center"/>
    </xf>
    <xf numFmtId="0" fontId="47" fillId="4" borderId="56" xfId="0" applyFont="1" applyFill="1" applyBorder="1" applyAlignment="1">
      <alignment horizontal="left" vertical="center"/>
    </xf>
    <xf numFmtId="0" fontId="47" fillId="4" borderId="51" xfId="0" applyFont="1" applyFill="1" applyBorder="1" applyAlignment="1">
      <alignment horizontal="left" vertical="center"/>
    </xf>
    <xf numFmtId="0" fontId="52" fillId="4" borderId="48" xfId="0" applyFont="1" applyFill="1" applyBorder="1" applyAlignment="1">
      <alignment horizontal="left" vertical="center"/>
    </xf>
    <xf numFmtId="0" fontId="52" fillId="4" borderId="105" xfId="0" applyFont="1" applyFill="1" applyBorder="1" applyAlignment="1">
      <alignment horizontal="left" vertical="center"/>
    </xf>
    <xf numFmtId="0" fontId="52" fillId="4" borderId="45" xfId="0" applyFont="1" applyFill="1" applyBorder="1" applyAlignment="1">
      <alignment horizontal="left" vertical="center"/>
    </xf>
    <xf numFmtId="0" fontId="52" fillId="4" borderId="46" xfId="0" applyFont="1" applyFill="1" applyBorder="1" applyAlignment="1">
      <alignment horizontal="left" vertical="center"/>
    </xf>
    <xf numFmtId="0" fontId="52" fillId="4" borderId="45" xfId="7" applyFont="1" applyFill="1" applyBorder="1" applyAlignment="1">
      <alignment horizontal="left" vertical="center"/>
    </xf>
    <xf numFmtId="0" fontId="52" fillId="4" borderId="76" xfId="0" applyFont="1" applyFill="1" applyBorder="1" applyAlignment="1">
      <alignment horizontal="left" vertical="center"/>
    </xf>
    <xf numFmtId="0" fontId="52" fillId="4" borderId="119" xfId="0" applyFont="1" applyFill="1" applyBorder="1" applyAlignment="1">
      <alignment horizontal="left" vertical="center"/>
    </xf>
    <xf numFmtId="0" fontId="52" fillId="4" borderId="108" xfId="0" applyFont="1" applyFill="1" applyBorder="1" applyAlignment="1">
      <alignment horizontal="left" vertical="center"/>
    </xf>
    <xf numFmtId="0" fontId="52" fillId="4" borderId="50" xfId="0" applyFont="1" applyFill="1" applyBorder="1" applyAlignment="1">
      <alignment horizontal="left" vertical="center"/>
    </xf>
    <xf numFmtId="0" fontId="52" fillId="4" borderId="108" xfId="7" applyFont="1" applyFill="1" applyBorder="1" applyAlignment="1">
      <alignment horizontal="left" vertical="center"/>
    </xf>
    <xf numFmtId="0" fontId="52" fillId="4" borderId="51" xfId="0" applyFont="1" applyFill="1" applyBorder="1" applyAlignment="1">
      <alignment horizontal="left" vertical="center"/>
    </xf>
    <xf numFmtId="0" fontId="52" fillId="4" borderId="110" xfId="0" applyFont="1" applyFill="1" applyBorder="1" applyAlignment="1">
      <alignment horizontal="left" vertical="center"/>
    </xf>
    <xf numFmtId="0" fontId="52" fillId="4" borderId="40" xfId="0" applyFont="1" applyFill="1" applyBorder="1" applyAlignment="1">
      <alignment horizontal="left" vertical="center"/>
    </xf>
    <xf numFmtId="0" fontId="52" fillId="4" borderId="75" xfId="0" applyFont="1" applyFill="1" applyBorder="1" applyAlignment="1">
      <alignment horizontal="left" vertical="center"/>
    </xf>
    <xf numFmtId="0" fontId="52" fillId="4" borderId="99" xfId="0" applyFont="1" applyFill="1" applyBorder="1" applyAlignment="1">
      <alignment horizontal="left" vertical="center"/>
    </xf>
    <xf numFmtId="0" fontId="52" fillId="4" borderId="42" xfId="0" applyFont="1" applyFill="1" applyBorder="1" applyAlignment="1">
      <alignment horizontal="left" vertical="center"/>
    </xf>
    <xf numFmtId="0" fontId="52" fillId="4" borderId="42" xfId="7" applyFont="1" applyFill="1" applyBorder="1" applyAlignment="1">
      <alignment horizontal="left" vertical="center"/>
    </xf>
    <xf numFmtId="0" fontId="52" fillId="4" borderId="46" xfId="7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52" fillId="4" borderId="52" xfId="0" applyFont="1" applyFill="1" applyBorder="1" applyAlignment="1">
      <alignment horizontal="left" vertical="center"/>
    </xf>
    <xf numFmtId="0" fontId="52" fillId="4" borderId="52" xfId="7" applyFont="1" applyFill="1" applyBorder="1" applyAlignment="1">
      <alignment horizontal="left" vertical="center"/>
    </xf>
    <xf numFmtId="0" fontId="52" fillId="4" borderId="50" xfId="7" applyFont="1" applyFill="1" applyBorder="1" applyAlignment="1">
      <alignment horizontal="left" vertical="center"/>
    </xf>
    <xf numFmtId="0" fontId="52" fillId="4" borderId="76" xfId="7" applyFont="1" applyFill="1" applyBorder="1" applyAlignment="1">
      <alignment horizontal="left" vertical="center"/>
    </xf>
    <xf numFmtId="0" fontId="52" fillId="4" borderId="105" xfId="7" applyFont="1" applyFill="1" applyBorder="1" applyAlignment="1">
      <alignment horizontal="left" vertical="center"/>
    </xf>
    <xf numFmtId="0" fontId="52" fillId="7" borderId="42" xfId="0" applyFont="1" applyFill="1" applyBorder="1" applyAlignment="1">
      <alignment horizontal="left" vertical="center"/>
    </xf>
    <xf numFmtId="0" fontId="52" fillId="4" borderId="56" xfId="0" applyFont="1" applyFill="1" applyBorder="1" applyAlignment="1">
      <alignment horizontal="left" vertical="center"/>
    </xf>
    <xf numFmtId="0" fontId="52" fillId="4" borderId="51" xfId="7" applyFont="1" applyFill="1" applyBorder="1" applyAlignment="1">
      <alignment horizontal="left" vertical="center"/>
    </xf>
    <xf numFmtId="0" fontId="52" fillId="7" borderId="52" xfId="0" applyFont="1" applyFill="1" applyBorder="1" applyAlignment="1">
      <alignment horizontal="left" vertical="center"/>
    </xf>
    <xf numFmtId="0" fontId="52" fillId="4" borderId="52" xfId="7" applyFont="1" applyFill="1" applyBorder="1" applyAlignment="1">
      <alignment horizontal="left" vertical="center" wrapText="1"/>
    </xf>
    <xf numFmtId="0" fontId="52" fillId="4" borderId="119" xfId="7" applyFont="1" applyFill="1" applyBorder="1" applyAlignment="1">
      <alignment horizontal="left" vertical="center"/>
    </xf>
    <xf numFmtId="0" fontId="52" fillId="4" borderId="48" xfId="7" applyFont="1" applyFill="1" applyBorder="1" applyAlignment="1">
      <alignment horizontal="left" vertical="center"/>
    </xf>
    <xf numFmtId="0" fontId="52" fillId="4" borderId="77" xfId="0" applyFont="1" applyFill="1" applyBorder="1" applyAlignment="1">
      <alignment horizontal="left" vertical="center"/>
    </xf>
    <xf numFmtId="0" fontId="60" fillId="4" borderId="105" xfId="0" applyFont="1" applyFill="1" applyBorder="1" applyAlignment="1">
      <alignment horizontal="left" vertical="center"/>
    </xf>
    <xf numFmtId="0" fontId="52" fillId="4" borderId="110" xfId="7" applyFont="1" applyFill="1" applyBorder="1" applyAlignment="1">
      <alignment horizontal="left" vertical="center"/>
    </xf>
    <xf numFmtId="0" fontId="60" fillId="4" borderId="99" xfId="0" applyFont="1" applyFill="1" applyBorder="1" applyAlignment="1">
      <alignment horizontal="left" vertical="center"/>
    </xf>
    <xf numFmtId="0" fontId="52" fillId="7" borderId="105" xfId="0" applyFont="1" applyFill="1" applyBorder="1" applyAlignment="1">
      <alignment horizontal="left" vertical="center"/>
    </xf>
    <xf numFmtId="0" fontId="52" fillId="7" borderId="46" xfId="0" applyFont="1" applyFill="1" applyBorder="1" applyAlignment="1">
      <alignment horizontal="left" vertical="center"/>
    </xf>
    <xf numFmtId="0" fontId="52" fillId="7" borderId="99" xfId="0" applyFont="1" applyFill="1" applyBorder="1" applyAlignment="1">
      <alignment horizontal="left" vertical="center"/>
    </xf>
    <xf numFmtId="0" fontId="47" fillId="7" borderId="48" xfId="0" applyFont="1" applyFill="1" applyBorder="1" applyAlignment="1">
      <alignment horizontal="left" vertical="center"/>
    </xf>
    <xf numFmtId="0" fontId="52" fillId="0" borderId="104" xfId="0" applyFont="1" applyFill="1" applyBorder="1" applyAlignment="1">
      <alignment horizontal="left" vertical="center"/>
    </xf>
    <xf numFmtId="0" fontId="52" fillId="4" borderId="114" xfId="0" applyFont="1" applyFill="1" applyBorder="1" applyAlignment="1">
      <alignment vertical="center"/>
    </xf>
    <xf numFmtId="0" fontId="52" fillId="4" borderId="55" xfId="0" applyFont="1" applyFill="1" applyBorder="1" applyAlignment="1">
      <alignment vertical="center"/>
    </xf>
    <xf numFmtId="0" fontId="52" fillId="4" borderId="51" xfId="0" applyFont="1" applyFill="1" applyBorder="1" applyAlignment="1">
      <alignment horizontal="left" vertical="center" wrapText="1"/>
    </xf>
    <xf numFmtId="0" fontId="52" fillId="7" borderId="50" xfId="0" applyFont="1" applyFill="1" applyBorder="1" applyAlignment="1">
      <alignment horizontal="left" vertical="center"/>
    </xf>
    <xf numFmtId="0" fontId="47" fillId="7" borderId="105" xfId="0" applyFont="1" applyFill="1" applyBorder="1" applyAlignment="1">
      <alignment horizontal="left" vertical="center"/>
    </xf>
    <xf numFmtId="0" fontId="52" fillId="4" borderId="108" xfId="0" applyFont="1" applyFill="1" applyBorder="1" applyAlignment="1">
      <alignment horizontal="left" vertical="center" wrapText="1"/>
    </xf>
    <xf numFmtId="0" fontId="52" fillId="4" borderId="109" xfId="0" applyFont="1" applyFill="1" applyBorder="1" applyAlignment="1">
      <alignment horizontal="left" vertical="center" wrapText="1"/>
    </xf>
    <xf numFmtId="0" fontId="52" fillId="7" borderId="0" xfId="0" applyFont="1" applyFill="1" applyBorder="1" applyAlignment="1">
      <alignment horizontal="left" vertical="center"/>
    </xf>
    <xf numFmtId="0" fontId="52" fillId="7" borderId="0" xfId="7" applyFont="1" applyFill="1" applyBorder="1" applyAlignment="1">
      <alignment horizontal="center" vertical="center"/>
    </xf>
    <xf numFmtId="0" fontId="43" fillId="7" borderId="0" xfId="2" applyFont="1" applyFill="1" applyBorder="1" applyAlignment="1">
      <alignment horizontal="center" vertical="center"/>
    </xf>
    <xf numFmtId="0" fontId="49" fillId="7" borderId="0" xfId="5" applyFont="1" applyFill="1" applyBorder="1" applyAlignment="1">
      <alignment horizontal="center"/>
    </xf>
    <xf numFmtId="0" fontId="63" fillId="7" borderId="0" xfId="5" applyFont="1" applyFill="1" applyBorder="1" applyAlignment="1">
      <alignment horizontal="center" vertical="center" shrinkToFit="1"/>
    </xf>
    <xf numFmtId="0" fontId="50" fillId="7" borderId="116" xfId="1" applyFont="1" applyFill="1" applyBorder="1" applyAlignment="1">
      <alignment vertical="center"/>
    </xf>
    <xf numFmtId="0" fontId="46" fillId="7" borderId="114" xfId="0" applyFont="1" applyFill="1" applyBorder="1" applyAlignment="1">
      <alignment horizontal="center" vertical="center"/>
    </xf>
    <xf numFmtId="0" fontId="46" fillId="0" borderId="116" xfId="0" applyFont="1" applyFill="1" applyBorder="1" applyAlignment="1">
      <alignment horizontal="centerContinuous" vertical="center"/>
    </xf>
    <xf numFmtId="0" fontId="46" fillId="0" borderId="114" xfId="0" applyFont="1" applyFill="1" applyBorder="1" applyAlignment="1">
      <alignment horizontal="centerContinuous" vertical="center"/>
    </xf>
    <xf numFmtId="0" fontId="46" fillId="0" borderId="117" xfId="0" applyFont="1" applyFill="1" applyBorder="1" applyAlignment="1">
      <alignment horizontal="centerContinuous" vertical="center"/>
    </xf>
    <xf numFmtId="0" fontId="50" fillId="7" borderId="28" xfId="1" applyFont="1" applyFill="1" applyBorder="1" applyAlignment="1">
      <alignment vertical="center"/>
    </xf>
    <xf numFmtId="0" fontId="46" fillId="7" borderId="0" xfId="0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centerContinuous" vertical="center"/>
    </xf>
    <xf numFmtId="0" fontId="46" fillId="0" borderId="55" xfId="0" applyFont="1" applyFill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Continuous" vertical="center"/>
    </xf>
    <xf numFmtId="0" fontId="50" fillId="7" borderId="100" xfId="1" applyFont="1" applyFill="1" applyBorder="1" applyAlignment="1">
      <alignment vertical="center"/>
    </xf>
    <xf numFmtId="0" fontId="46" fillId="7" borderId="105" xfId="0" applyFont="1" applyFill="1" applyBorder="1" applyAlignment="1">
      <alignment horizontal="center" vertical="center"/>
    </xf>
    <xf numFmtId="0" fontId="46" fillId="0" borderId="100" xfId="0" applyFont="1" applyFill="1" applyBorder="1" applyAlignment="1">
      <alignment horizontal="center" vertical="center"/>
    </xf>
    <xf numFmtId="0" fontId="46" fillId="0" borderId="100" xfId="0" applyFont="1" applyFill="1" applyBorder="1" applyAlignment="1">
      <alignment horizontal="centerContinuous" vertical="center"/>
    </xf>
    <xf numFmtId="0" fontId="46" fillId="0" borderId="104" xfId="0" applyFont="1" applyFill="1" applyBorder="1" applyAlignment="1">
      <alignment horizontal="centerContinuous" vertical="center"/>
    </xf>
    <xf numFmtId="0" fontId="46" fillId="0" borderId="103" xfId="0" applyFont="1" applyFill="1" applyBorder="1" applyAlignment="1">
      <alignment horizontal="centerContinuous" vertical="center"/>
    </xf>
    <xf numFmtId="0" fontId="50" fillId="7" borderId="100" xfId="0" applyFont="1" applyFill="1" applyBorder="1" applyAlignment="1">
      <alignment vertical="center"/>
    </xf>
    <xf numFmtId="0" fontId="46" fillId="0" borderId="116" xfId="0" applyFont="1" applyFill="1" applyBorder="1" applyAlignment="1">
      <alignment horizontal="center" vertical="center"/>
    </xf>
    <xf numFmtId="0" fontId="46" fillId="0" borderId="103" xfId="0" applyFont="1" applyFill="1" applyBorder="1" applyAlignment="1">
      <alignment horizontal="center" vertical="center"/>
    </xf>
    <xf numFmtId="0" fontId="51" fillId="6" borderId="100" xfId="0" applyFont="1" applyFill="1" applyBorder="1" applyAlignment="1">
      <alignment vertical="center"/>
    </xf>
    <xf numFmtId="0" fontId="51" fillId="6" borderId="105" xfId="0" applyFont="1" applyFill="1" applyBorder="1" applyAlignment="1">
      <alignment vertical="center"/>
    </xf>
    <xf numFmtId="0" fontId="51" fillId="6" borderId="105" xfId="2" applyFont="1" applyFill="1" applyBorder="1" applyAlignment="1">
      <alignment horizontal="center" vertical="center"/>
    </xf>
    <xf numFmtId="0" fontId="51" fillId="6" borderId="104" xfId="2" applyFont="1" applyFill="1" applyBorder="1" applyAlignment="1">
      <alignment horizontal="center" vertical="center"/>
    </xf>
    <xf numFmtId="0" fontId="51" fillId="6" borderId="103" xfId="2" applyFont="1" applyFill="1" applyBorder="1" applyAlignment="1">
      <alignment horizontal="center" vertical="center"/>
    </xf>
    <xf numFmtId="0" fontId="50" fillId="4" borderId="118" xfId="0" applyFont="1" applyFill="1" applyBorder="1" applyAlignment="1">
      <alignment vertical="center"/>
    </xf>
    <xf numFmtId="0" fontId="50" fillId="0" borderId="119" xfId="0" applyFont="1" applyFill="1" applyBorder="1" applyAlignment="1">
      <alignment vertical="center"/>
    </xf>
    <xf numFmtId="0" fontId="50" fillId="0" borderId="117" xfId="2" applyFont="1" applyFill="1" applyBorder="1" applyAlignment="1">
      <alignment horizontal="center" vertical="center"/>
    </xf>
    <xf numFmtId="0" fontId="50" fillId="4" borderId="73" xfId="0" applyFont="1" applyFill="1" applyBorder="1" applyAlignment="1">
      <alignment vertical="center"/>
    </xf>
    <xf numFmtId="0" fontId="50" fillId="4" borderId="72" xfId="0" applyFont="1" applyFill="1" applyBorder="1" applyAlignment="1">
      <alignment vertical="center"/>
    </xf>
    <xf numFmtId="0" fontId="50" fillId="0" borderId="100" xfId="0" applyFont="1" applyFill="1" applyBorder="1" applyAlignment="1">
      <alignment vertical="center"/>
    </xf>
    <xf numFmtId="0" fontId="50" fillId="4" borderId="105" xfId="0" applyFont="1" applyFill="1" applyBorder="1" applyAlignment="1">
      <alignment vertical="center"/>
    </xf>
    <xf numFmtId="0" fontId="50" fillId="0" borderId="103" xfId="2" applyFont="1" applyFill="1" applyBorder="1" applyAlignment="1">
      <alignment horizontal="center" vertical="center"/>
    </xf>
    <xf numFmtId="0" fontId="51" fillId="6" borderId="116" xfId="0" applyFont="1" applyFill="1" applyBorder="1" applyAlignment="1">
      <alignment vertical="center"/>
    </xf>
    <xf numFmtId="0" fontId="51" fillId="6" borderId="110" xfId="0" applyFont="1" applyFill="1" applyBorder="1" applyAlignment="1">
      <alignment vertical="center"/>
    </xf>
    <xf numFmtId="0" fontId="50" fillId="6" borderId="105" xfId="2" applyFont="1" applyFill="1" applyBorder="1" applyAlignment="1">
      <alignment horizontal="center" vertical="center"/>
    </xf>
    <xf numFmtId="0" fontId="50" fillId="6" borderId="104" xfId="2" applyFont="1" applyFill="1" applyBorder="1" applyAlignment="1">
      <alignment horizontal="center" vertical="center"/>
    </xf>
    <xf numFmtId="0" fontId="50" fillId="6" borderId="103" xfId="2" applyFont="1" applyFill="1" applyBorder="1" applyAlignment="1">
      <alignment horizontal="center" vertical="center"/>
    </xf>
    <xf numFmtId="0" fontId="50" fillId="4" borderId="100" xfId="0" applyFont="1" applyFill="1" applyBorder="1" applyAlignment="1">
      <alignment horizontal="left" vertical="center"/>
    </xf>
    <xf numFmtId="0" fontId="50" fillId="0" borderId="48" xfId="0" applyFont="1" applyFill="1" applyBorder="1" applyAlignment="1">
      <alignment horizontal="left" vertical="center"/>
    </xf>
    <xf numFmtId="0" fontId="50" fillId="4" borderId="100" xfId="0" applyFont="1" applyFill="1" applyBorder="1" applyAlignment="1">
      <alignment vertical="center"/>
    </xf>
    <xf numFmtId="0" fontId="50" fillId="4" borderId="99" xfId="0" applyFont="1" applyFill="1" applyBorder="1" applyAlignment="1">
      <alignment horizontal="left" vertical="center"/>
    </xf>
    <xf numFmtId="0" fontId="50" fillId="4" borderId="45" xfId="0" applyFont="1" applyFill="1" applyBorder="1" applyAlignment="1">
      <alignment horizontal="left" vertical="center"/>
    </xf>
    <xf numFmtId="0" fontId="50" fillId="0" borderId="102" xfId="2" applyFont="1" applyFill="1" applyBorder="1" applyAlignment="1">
      <alignment horizontal="center" vertical="center"/>
    </xf>
    <xf numFmtId="0" fontId="50" fillId="4" borderId="118" xfId="0" applyFont="1" applyFill="1" applyBorder="1" applyAlignment="1">
      <alignment vertical="center" wrapText="1"/>
    </xf>
    <xf numFmtId="0" fontId="50" fillId="4" borderId="46" xfId="0" applyFont="1" applyFill="1" applyBorder="1" applyAlignment="1">
      <alignment horizontal="left" vertical="center"/>
    </xf>
    <xf numFmtId="0" fontId="50" fillId="0" borderId="75" xfId="0" applyFont="1" applyFill="1" applyBorder="1" applyAlignment="1">
      <alignment horizontal="left" vertical="center"/>
    </xf>
    <xf numFmtId="0" fontId="50" fillId="4" borderId="26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0" fillId="0" borderId="119" xfId="0" applyFont="1" applyFill="1" applyBorder="1" applyAlignment="1">
      <alignment horizontal="left" vertical="center"/>
    </xf>
    <xf numFmtId="0" fontId="50" fillId="7" borderId="116" xfId="0" applyFont="1" applyFill="1" applyBorder="1" applyAlignment="1">
      <alignment vertical="center"/>
    </xf>
    <xf numFmtId="0" fontId="51" fillId="6" borderId="100" xfId="0" applyFont="1" applyFill="1" applyBorder="1" applyAlignment="1">
      <alignment horizontal="left" vertical="center"/>
    </xf>
    <xf numFmtId="0" fontId="51" fillId="6" borderId="105" xfId="0" applyFont="1" applyFill="1" applyBorder="1" applyAlignment="1">
      <alignment horizontal="left" vertical="center"/>
    </xf>
    <xf numFmtId="0" fontId="50" fillId="4" borderId="116" xfId="0" applyFont="1" applyFill="1" applyBorder="1" applyAlignment="1">
      <alignment vertical="center"/>
    </xf>
    <xf numFmtId="0" fontId="50" fillId="4" borderId="76" xfId="0" applyFont="1" applyFill="1" applyBorder="1" applyAlignment="1">
      <alignment vertical="center"/>
    </xf>
    <xf numFmtId="0" fontId="50" fillId="4" borderId="48" xfId="0" applyFont="1" applyFill="1" applyBorder="1" applyAlignment="1">
      <alignment vertical="center"/>
    </xf>
    <xf numFmtId="0" fontId="50" fillId="0" borderId="116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vertical="center"/>
    </xf>
    <xf numFmtId="0" fontId="50" fillId="0" borderId="48" xfId="0" applyFont="1" applyFill="1" applyBorder="1" applyAlignment="1">
      <alignment vertical="center"/>
    </xf>
    <xf numFmtId="0" fontId="50" fillId="0" borderId="42" xfId="0" applyFont="1" applyFill="1" applyBorder="1" applyAlignment="1">
      <alignment horizontal="left" vertical="center"/>
    </xf>
    <xf numFmtId="0" fontId="51" fillId="6" borderId="116" xfId="0" applyFont="1" applyFill="1" applyBorder="1" applyAlignment="1">
      <alignment horizontal="left" vertical="center"/>
    </xf>
    <xf numFmtId="0" fontId="50" fillId="0" borderId="43" xfId="2" applyFont="1" applyFill="1" applyBorder="1" applyAlignment="1">
      <alignment horizontal="center" vertical="center" wrapText="1"/>
    </xf>
    <xf numFmtId="0" fontId="50" fillId="0" borderId="76" xfId="0" applyFont="1" applyFill="1" applyBorder="1" applyAlignment="1">
      <alignment vertical="center"/>
    </xf>
    <xf numFmtId="0" fontId="50" fillId="0" borderId="105" xfId="0" applyFont="1" applyFill="1" applyBorder="1" applyAlignment="1">
      <alignment vertical="center"/>
    </xf>
    <xf numFmtId="0" fontId="50" fillId="4" borderId="116" xfId="0" applyFont="1" applyFill="1" applyBorder="1" applyAlignment="1">
      <alignment horizontal="left" vertical="center"/>
    </xf>
    <xf numFmtId="0" fontId="50" fillId="4" borderId="42" xfId="0" applyFont="1" applyFill="1" applyBorder="1" applyAlignment="1">
      <alignment horizontal="left" vertical="center"/>
    </xf>
    <xf numFmtId="0" fontId="50" fillId="4" borderId="48" xfId="0" applyFont="1" applyFill="1" applyBorder="1" applyAlignment="1">
      <alignment horizontal="left" vertical="center" wrapText="1"/>
    </xf>
    <xf numFmtId="0" fontId="50" fillId="4" borderId="48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vertical="center"/>
    </xf>
    <xf numFmtId="0" fontId="50" fillId="4" borderId="105" xfId="0" applyFont="1" applyFill="1" applyBorder="1" applyAlignment="1">
      <alignment horizontal="left" vertical="center"/>
    </xf>
    <xf numFmtId="0" fontId="50" fillId="7" borderId="28" xfId="0" applyFont="1" applyFill="1" applyBorder="1" applyAlignment="1">
      <alignment horizontal="left" vertical="center"/>
    </xf>
    <xf numFmtId="0" fontId="50" fillId="7" borderId="42" xfId="0" applyFont="1" applyFill="1" applyBorder="1" applyAlignment="1">
      <alignment horizontal="left" vertical="center"/>
    </xf>
    <xf numFmtId="0" fontId="50" fillId="7" borderId="28" xfId="0" applyFont="1" applyFill="1" applyBorder="1" applyAlignment="1">
      <alignment horizontal="right" vertical="center"/>
    </xf>
    <xf numFmtId="0" fontId="50" fillId="0" borderId="47" xfId="2" quotePrefix="1" applyFont="1" applyFill="1" applyBorder="1" applyAlignment="1">
      <alignment horizontal="center" vertical="center"/>
    </xf>
    <xf numFmtId="0" fontId="50" fillId="7" borderId="76" xfId="0" applyFont="1" applyFill="1" applyBorder="1" applyAlignment="1">
      <alignment horizontal="left" vertical="center"/>
    </xf>
    <xf numFmtId="0" fontId="50" fillId="7" borderId="100" xfId="0" applyFont="1" applyFill="1" applyBorder="1" applyAlignment="1">
      <alignment horizontal="left" vertical="center"/>
    </xf>
    <xf numFmtId="0" fontId="50" fillId="7" borderId="48" xfId="0" applyFont="1" applyFill="1" applyBorder="1" applyAlignment="1">
      <alignment horizontal="left" vertical="center"/>
    </xf>
    <xf numFmtId="0" fontId="50" fillId="7" borderId="105" xfId="0" applyFont="1" applyFill="1" applyBorder="1" applyAlignment="1">
      <alignment vertical="center"/>
    </xf>
    <xf numFmtId="0" fontId="46" fillId="7" borderId="104" xfId="0" applyFont="1" applyFill="1" applyBorder="1" applyAlignment="1">
      <alignment vertical="center"/>
    </xf>
    <xf numFmtId="0" fontId="50" fillId="4" borderId="118" xfId="0" applyFont="1" applyFill="1" applyBorder="1" applyAlignment="1">
      <alignment horizontal="left" vertical="center"/>
    </xf>
    <xf numFmtId="0" fontId="50" fillId="4" borderId="40" xfId="0" applyFont="1" applyFill="1" applyBorder="1" applyAlignment="1">
      <alignment horizontal="left" vertical="center"/>
    </xf>
    <xf numFmtId="0" fontId="50" fillId="0" borderId="44" xfId="2" quotePrefix="1" applyFont="1" applyFill="1" applyBorder="1" applyAlignment="1">
      <alignment horizontal="center" vertical="center"/>
    </xf>
    <xf numFmtId="0" fontId="50" fillId="7" borderId="118" xfId="0" applyFont="1" applyFill="1" applyBorder="1" applyAlignment="1">
      <alignment horizontal="left" vertical="center"/>
    </xf>
    <xf numFmtId="0" fontId="50" fillId="4" borderId="119" xfId="0" applyFont="1" applyFill="1" applyBorder="1" applyAlignment="1">
      <alignment horizontal="left" vertical="center"/>
    </xf>
    <xf numFmtId="0" fontId="50" fillId="7" borderId="72" xfId="0" applyFont="1" applyFill="1" applyBorder="1" applyAlignment="1">
      <alignment horizontal="left" vertical="center"/>
    </xf>
    <xf numFmtId="0" fontId="50" fillId="4" borderId="99" xfId="0" applyFont="1" applyFill="1" applyBorder="1" applyAlignment="1">
      <alignment vertical="center"/>
    </xf>
    <xf numFmtId="0" fontId="50" fillId="7" borderId="48" xfId="0" applyFont="1" applyFill="1" applyBorder="1" applyAlignment="1">
      <alignment vertical="center"/>
    </xf>
    <xf numFmtId="0" fontId="50" fillId="7" borderId="119" xfId="0" applyFont="1" applyFill="1" applyBorder="1" applyAlignment="1">
      <alignment horizontal="left" vertical="center"/>
    </xf>
    <xf numFmtId="0" fontId="50" fillId="7" borderId="118" xfId="0" applyFont="1" applyFill="1" applyBorder="1" applyAlignment="1">
      <alignment vertical="center"/>
    </xf>
    <xf numFmtId="0" fontId="50" fillId="4" borderId="72" xfId="0" applyFont="1" applyFill="1" applyBorder="1" applyAlignment="1">
      <alignment horizontal="left" vertical="center"/>
    </xf>
    <xf numFmtId="0" fontId="50" fillId="4" borderId="75" xfId="0" applyFont="1" applyFill="1" applyBorder="1" applyAlignment="1">
      <alignment vertical="center"/>
    </xf>
    <xf numFmtId="0" fontId="50" fillId="4" borderId="104" xfId="0" applyFont="1" applyFill="1" applyBorder="1" applyAlignment="1">
      <alignment vertical="center"/>
    </xf>
    <xf numFmtId="0" fontId="50" fillId="7" borderId="116" xfId="0" applyFont="1" applyFill="1" applyBorder="1" applyAlignment="1">
      <alignment horizontal="left" vertical="center"/>
    </xf>
    <xf numFmtId="0" fontId="50" fillId="7" borderId="119" xfId="0" applyFont="1" applyFill="1" applyBorder="1" applyAlignment="1">
      <alignment vertical="center"/>
    </xf>
    <xf numFmtId="0" fontId="46" fillId="7" borderId="110" xfId="0" applyFont="1" applyFill="1" applyBorder="1" applyAlignment="1">
      <alignment horizontal="center" vertical="center"/>
    </xf>
    <xf numFmtId="0" fontId="50" fillId="0" borderId="110" xfId="0" applyFont="1" applyFill="1" applyBorder="1" applyAlignment="1">
      <alignment vertical="center"/>
    </xf>
    <xf numFmtId="0" fontId="50" fillId="0" borderId="105" xfId="0" applyFont="1" applyFill="1" applyBorder="1" applyAlignment="1">
      <alignment horizontal="left" vertical="center"/>
    </xf>
    <xf numFmtId="0" fontId="50" fillId="4" borderId="108" xfId="0" applyFont="1" applyFill="1" applyBorder="1" applyAlignment="1">
      <alignment horizontal="left" vertical="center"/>
    </xf>
    <xf numFmtId="0" fontId="50" fillId="4" borderId="5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50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0" fillId="0" borderId="7" xfId="0" applyFont="1" applyFill="1" applyBorder="1" applyAlignment="1">
      <alignment horizontal="left" vertical="center"/>
    </xf>
    <xf numFmtId="0" fontId="50" fillId="0" borderId="108" xfId="0" applyFont="1" applyFill="1" applyBorder="1" applyAlignment="1">
      <alignment horizontal="left" vertical="center"/>
    </xf>
    <xf numFmtId="0" fontId="50" fillId="4" borderId="51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0" fontId="50" fillId="0" borderId="51" xfId="0" applyFont="1" applyFill="1" applyBorder="1" applyAlignment="1">
      <alignment vertical="center"/>
    </xf>
    <xf numFmtId="0" fontId="50" fillId="4" borderId="52" xfId="0" applyFont="1" applyFill="1" applyBorder="1" applyAlignment="1">
      <alignment horizontal="left" vertical="center"/>
    </xf>
    <xf numFmtId="0" fontId="50" fillId="4" borderId="105" xfId="0" applyFont="1" applyFill="1" applyBorder="1" applyAlignment="1">
      <alignment horizontal="left" vertical="center" wrapText="1"/>
    </xf>
    <xf numFmtId="0" fontId="50" fillId="4" borderId="7" xfId="0" applyFont="1" applyFill="1" applyBorder="1" applyAlignment="1">
      <alignment horizontal="left" vertical="center"/>
    </xf>
    <xf numFmtId="0" fontId="50" fillId="7" borderId="52" xfId="0" applyFont="1" applyFill="1" applyBorder="1" applyAlignment="1">
      <alignment horizontal="left" vertical="center"/>
    </xf>
    <xf numFmtId="0" fontId="50" fillId="0" borderId="51" xfId="0" applyFont="1" applyFill="1" applyBorder="1" applyAlignment="1">
      <alignment horizontal="left" vertical="center"/>
    </xf>
    <xf numFmtId="0" fontId="50" fillId="7" borderId="51" xfId="0" applyFont="1" applyFill="1" applyBorder="1" applyAlignment="1">
      <alignment horizontal="left" vertical="center"/>
    </xf>
    <xf numFmtId="0" fontId="50" fillId="7" borderId="105" xfId="0" applyFont="1" applyFill="1" applyBorder="1" applyAlignment="1">
      <alignment horizontal="left" vertical="center"/>
    </xf>
    <xf numFmtId="0" fontId="50" fillId="4" borderId="56" xfId="0" applyFont="1" applyFill="1" applyBorder="1" applyAlignment="1">
      <alignment horizontal="left" vertical="center"/>
    </xf>
    <xf numFmtId="0" fontId="50" fillId="4" borderId="110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50" fillId="7" borderId="55" xfId="0" applyFont="1" applyFill="1" applyBorder="1" applyAlignment="1">
      <alignment vertical="center"/>
    </xf>
    <xf numFmtId="0" fontId="50" fillId="7" borderId="110" xfId="0" applyFont="1" applyFill="1" applyBorder="1" applyAlignment="1">
      <alignment horizontal="left" vertical="center"/>
    </xf>
    <xf numFmtId="0" fontId="50" fillId="7" borderId="108" xfId="0" applyFont="1" applyFill="1" applyBorder="1" applyAlignment="1">
      <alignment vertical="center"/>
    </xf>
    <xf numFmtId="0" fontId="50" fillId="4" borderId="109" xfId="0" applyFont="1" applyFill="1" applyBorder="1" applyAlignment="1">
      <alignment vertical="center"/>
    </xf>
    <xf numFmtId="0" fontId="50" fillId="4" borderId="55" xfId="0" applyFont="1" applyFill="1" applyBorder="1" applyAlignment="1">
      <alignment vertical="center"/>
    </xf>
    <xf numFmtId="0" fontId="50" fillId="7" borderId="110" xfId="0" applyFont="1" applyFill="1" applyBorder="1" applyAlignment="1">
      <alignment vertical="center"/>
    </xf>
    <xf numFmtId="0" fontId="46" fillId="7" borderId="23" xfId="0" applyFont="1" applyFill="1" applyBorder="1" applyAlignment="1">
      <alignment horizontal="center" vertical="center"/>
    </xf>
    <xf numFmtId="0" fontId="46" fillId="7" borderId="104" xfId="0" applyFont="1" applyFill="1" applyBorder="1" applyAlignment="1">
      <alignment horizontal="center" vertical="center"/>
    </xf>
    <xf numFmtId="0" fontId="50" fillId="0" borderId="104" xfId="0" applyFont="1" applyFill="1" applyBorder="1" applyAlignment="1">
      <alignment horizontal="left" vertical="center"/>
    </xf>
    <xf numFmtId="0" fontId="50" fillId="4" borderId="109" xfId="0" applyFont="1" applyFill="1" applyBorder="1" applyAlignment="1">
      <alignment horizontal="left" vertical="center"/>
    </xf>
    <xf numFmtId="0" fontId="50" fillId="4" borderId="55" xfId="0" applyFont="1" applyFill="1" applyBorder="1" applyAlignment="1">
      <alignment horizontal="left" vertical="center"/>
    </xf>
    <xf numFmtId="0" fontId="50" fillId="0" borderId="23" xfId="0" applyFont="1" applyFill="1" applyBorder="1" applyAlignment="1">
      <alignment horizontal="left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114" xfId="0" applyFont="1" applyFill="1" applyBorder="1" applyAlignment="1">
      <alignment horizontal="left" vertical="center"/>
    </xf>
    <xf numFmtId="0" fontId="50" fillId="0" borderId="99" xfId="0" applyFont="1" applyFill="1" applyBorder="1" applyAlignment="1">
      <alignment horizontal="left" vertical="center"/>
    </xf>
    <xf numFmtId="0" fontId="50" fillId="4" borderId="110" xfId="0" applyFont="1" applyFill="1" applyBorder="1" applyAlignment="1">
      <alignment vertical="center"/>
    </xf>
    <xf numFmtId="0" fontId="50" fillId="4" borderId="114" xfId="0" applyFont="1" applyFill="1" applyBorder="1" applyAlignment="1">
      <alignment vertical="center"/>
    </xf>
    <xf numFmtId="0" fontId="50" fillId="0" borderId="109" xfId="0" applyFont="1" applyFill="1" applyBorder="1" applyAlignment="1">
      <alignment horizontal="left" vertical="center"/>
    </xf>
    <xf numFmtId="0" fontId="50" fillId="4" borderId="74" xfId="0" applyFont="1" applyFill="1" applyBorder="1" applyAlignment="1">
      <alignment horizontal="left" vertical="center"/>
    </xf>
    <xf numFmtId="0" fontId="50" fillId="0" borderId="104" xfId="0" applyFont="1" applyFill="1" applyBorder="1" applyAlignment="1">
      <alignment vertical="center"/>
    </xf>
    <xf numFmtId="0" fontId="50" fillId="0" borderId="54" xfId="0" applyFont="1" applyFill="1" applyBorder="1" applyAlignment="1">
      <alignment horizontal="left" vertical="center"/>
    </xf>
    <xf numFmtId="0" fontId="46" fillId="7" borderId="105" xfId="0" applyFont="1" applyFill="1" applyBorder="1" applyAlignment="1">
      <alignment vertical="center"/>
    </xf>
    <xf numFmtId="0" fontId="50" fillId="4" borderId="104" xfId="0" applyFont="1" applyFill="1" applyBorder="1" applyAlignment="1">
      <alignment horizontal="left" vertical="center" wrapText="1"/>
    </xf>
    <xf numFmtId="0" fontId="50" fillId="4" borderId="104" xfId="0" applyFont="1" applyFill="1" applyBorder="1" applyAlignment="1">
      <alignment horizontal="left" vertical="center"/>
    </xf>
    <xf numFmtId="0" fontId="50" fillId="4" borderId="23" xfId="0" applyFont="1" applyFill="1" applyBorder="1" applyAlignment="1">
      <alignment vertical="center"/>
    </xf>
    <xf numFmtId="0" fontId="50" fillId="7" borderId="54" xfId="0" applyFont="1" applyFill="1" applyBorder="1" applyAlignment="1">
      <alignment horizontal="left" vertical="center"/>
    </xf>
    <xf numFmtId="0" fontId="50" fillId="7" borderId="54" xfId="0" applyFont="1" applyFill="1" applyBorder="1" applyAlignment="1">
      <alignment horizontal="left" vertical="top"/>
    </xf>
    <xf numFmtId="0" fontId="50" fillId="0" borderId="74" xfId="0" applyFont="1" applyFill="1" applyBorder="1" applyAlignment="1">
      <alignment horizontal="left" vertical="center"/>
    </xf>
    <xf numFmtId="0" fontId="50" fillId="7" borderId="74" xfId="0" applyFont="1" applyFill="1" applyBorder="1" applyAlignment="1">
      <alignment horizontal="left" vertical="center"/>
    </xf>
    <xf numFmtId="0" fontId="50" fillId="7" borderId="104" xfId="0" applyFont="1" applyFill="1" applyBorder="1" applyAlignment="1">
      <alignment horizontal="left" vertical="center"/>
    </xf>
    <xf numFmtId="0" fontId="50" fillId="7" borderId="104" xfId="0" applyFont="1" applyFill="1" applyBorder="1" applyAlignment="1">
      <alignment vertical="center"/>
    </xf>
    <xf numFmtId="0" fontId="50" fillId="4" borderId="78" xfId="0" applyFont="1" applyFill="1" applyBorder="1" applyAlignment="1">
      <alignment horizontal="left" vertical="center"/>
    </xf>
    <xf numFmtId="0" fontId="50" fillId="4" borderId="54" xfId="0" applyFont="1" applyFill="1" applyBorder="1" applyAlignment="1">
      <alignment horizontal="left" vertical="center"/>
    </xf>
    <xf numFmtId="0" fontId="50" fillId="4" borderId="54" xfId="0" applyFont="1" applyFill="1" applyBorder="1" applyAlignment="1">
      <alignment vertical="center"/>
    </xf>
    <xf numFmtId="0" fontId="50" fillId="4" borderId="114" xfId="0" applyFont="1" applyFill="1" applyBorder="1" applyAlignment="1">
      <alignment horizontal="left" vertical="center"/>
    </xf>
    <xf numFmtId="0" fontId="50" fillId="4" borderId="23" xfId="0" applyFont="1" applyFill="1" applyBorder="1" applyAlignment="1">
      <alignment horizontal="left" vertical="center"/>
    </xf>
    <xf numFmtId="0" fontId="50" fillId="7" borderId="114" xfId="0" applyFont="1" applyFill="1" applyBorder="1" applyAlignment="1">
      <alignment horizontal="left" vertical="center"/>
    </xf>
    <xf numFmtId="0" fontId="50" fillId="7" borderId="109" xfId="0" applyFont="1" applyFill="1" applyBorder="1" applyAlignment="1">
      <alignment vertical="center"/>
    </xf>
    <xf numFmtId="0" fontId="50" fillId="7" borderId="114" xfId="0" applyFont="1" applyFill="1" applyBorder="1" applyAlignment="1">
      <alignment vertical="center"/>
    </xf>
    <xf numFmtId="3" fontId="11" fillId="0" borderId="110" xfId="0" applyNumberFormat="1" applyFont="1" applyFill="1" applyBorder="1" applyAlignment="1" applyProtection="1">
      <alignment horizontal="right" vertical="center"/>
    </xf>
    <xf numFmtId="4" fontId="37" fillId="5" borderId="21" xfId="0" applyNumberFormat="1" applyFont="1" applyFill="1" applyBorder="1" applyAlignment="1" applyProtection="1">
      <alignment vertical="center"/>
    </xf>
    <xf numFmtId="1" fontId="37" fillId="0" borderId="103" xfId="0" applyNumberFormat="1" applyFont="1" applyFill="1" applyBorder="1" applyAlignment="1" applyProtection="1">
      <alignment horizontal="center" vertical="center"/>
    </xf>
    <xf numFmtId="0" fontId="64" fillId="7" borderId="0" xfId="14" applyFont="1" applyFill="1" applyBorder="1" applyAlignment="1">
      <alignment horizontal="left" vertical="center"/>
    </xf>
    <xf numFmtId="0" fontId="65" fillId="7" borderId="0" xfId="2" applyFont="1" applyFill="1" applyBorder="1" applyAlignment="1">
      <alignment horizontal="left" vertical="center"/>
    </xf>
    <xf numFmtId="4" fontId="38" fillId="5" borderId="9" xfId="0" applyNumberFormat="1" applyFont="1" applyFill="1" applyBorder="1" applyAlignment="1" applyProtection="1">
      <alignment vertical="center"/>
    </xf>
    <xf numFmtId="4" fontId="37" fillId="5" borderId="37" xfId="0" applyNumberFormat="1" applyFont="1" applyFill="1" applyBorder="1" applyAlignment="1" applyProtection="1">
      <alignment vertical="center"/>
    </xf>
    <xf numFmtId="3" fontId="11" fillId="0" borderId="113" xfId="0" applyNumberFormat="1" applyFont="1" applyFill="1" applyBorder="1" applyAlignment="1" applyProtection="1">
      <alignment horizontal="right" vertical="center"/>
    </xf>
    <xf numFmtId="0" fontId="12" fillId="0" borderId="117" xfId="0" applyFont="1" applyFill="1" applyBorder="1" applyAlignment="1" applyProtection="1">
      <alignment vertical="center"/>
    </xf>
    <xf numFmtId="0" fontId="12" fillId="0" borderId="117" xfId="0" applyFont="1" applyFill="1" applyBorder="1" applyAlignment="1" applyProtection="1">
      <alignment horizontal="center" vertical="center"/>
    </xf>
    <xf numFmtId="164" fontId="12" fillId="0" borderId="117" xfId="0" applyNumberFormat="1" applyFont="1" applyFill="1" applyBorder="1" applyAlignment="1" applyProtection="1">
      <alignment horizontal="center" vertical="center"/>
    </xf>
    <xf numFmtId="4" fontId="12" fillId="0" borderId="117" xfId="0" applyNumberFormat="1" applyFont="1" applyFill="1" applyBorder="1" applyAlignment="1" applyProtection="1">
      <alignment horizontal="right" vertical="center"/>
    </xf>
    <xf numFmtId="4" fontId="37" fillId="0" borderId="117" xfId="0" applyNumberFormat="1" applyFont="1" applyFill="1" applyBorder="1" applyAlignment="1" applyProtection="1">
      <alignment vertical="center"/>
    </xf>
    <xf numFmtId="4" fontId="37" fillId="0" borderId="111" xfId="0" applyNumberFormat="1" applyFont="1" applyFill="1" applyBorder="1" applyAlignment="1" applyProtection="1">
      <alignment vertical="center"/>
    </xf>
    <xf numFmtId="0" fontId="37" fillId="5" borderId="11" xfId="0" applyFont="1" applyFill="1" applyBorder="1" applyAlignment="1" applyProtection="1">
      <alignment vertical="center"/>
    </xf>
    <xf numFmtId="0" fontId="37" fillId="5" borderId="11" xfId="0" applyFont="1" applyFill="1" applyBorder="1" applyAlignment="1" applyProtection="1">
      <alignment horizontal="center" vertical="center"/>
    </xf>
    <xf numFmtId="164" fontId="37" fillId="5" borderId="11" xfId="0" applyNumberFormat="1" applyFont="1" applyFill="1" applyBorder="1" applyAlignment="1" applyProtection="1">
      <alignment horizontal="center" vertical="center"/>
    </xf>
    <xf numFmtId="4" fontId="37" fillId="5" borderId="34" xfId="0" applyNumberFormat="1" applyFont="1" applyFill="1" applyBorder="1" applyAlignment="1" applyProtection="1">
      <alignment horizontal="right" vertical="center"/>
    </xf>
    <xf numFmtId="0" fontId="37" fillId="5" borderId="27" xfId="0" applyFont="1" applyFill="1" applyBorder="1" applyAlignment="1" applyProtection="1">
      <alignment horizontal="left" vertical="center"/>
    </xf>
    <xf numFmtId="0" fontId="37" fillId="5" borderId="13" xfId="0" applyFont="1" applyFill="1" applyBorder="1" applyAlignment="1" applyProtection="1">
      <alignment vertical="center"/>
    </xf>
    <xf numFmtId="0" fontId="37" fillId="5" borderId="13" xfId="0" applyFont="1" applyFill="1" applyBorder="1" applyAlignment="1" applyProtection="1">
      <alignment horizontal="center" vertical="center"/>
    </xf>
    <xf numFmtId="164" fontId="37" fillId="5" borderId="13" xfId="0" applyNumberFormat="1" applyFont="1" applyFill="1" applyBorder="1" applyAlignment="1" applyProtection="1">
      <alignment horizontal="center" vertical="center"/>
    </xf>
    <xf numFmtId="1" fontId="37" fillId="5" borderId="13" xfId="0" applyNumberFormat="1" applyFont="1" applyFill="1" applyBorder="1" applyAlignment="1" applyProtection="1">
      <alignment horizontal="center" vertical="center"/>
    </xf>
    <xf numFmtId="4" fontId="37" fillId="5" borderId="13" xfId="0" applyNumberFormat="1" applyFont="1" applyFill="1" applyBorder="1" applyAlignment="1" applyProtection="1">
      <alignment horizontal="right" vertical="center"/>
    </xf>
    <xf numFmtId="4" fontId="37" fillId="5" borderId="61" xfId="0" applyNumberFormat="1" applyFont="1" applyFill="1" applyBorder="1" applyAlignment="1" applyProtection="1">
      <alignment horizontal="right" vertical="center"/>
    </xf>
    <xf numFmtId="164" fontId="12" fillId="5" borderId="11" xfId="0" applyNumberFormat="1" applyFont="1" applyFill="1" applyBorder="1" applyAlignment="1" applyProtection="1">
      <alignment horizontal="center" vertical="center"/>
    </xf>
    <xf numFmtId="1" fontId="12" fillId="5" borderId="11" xfId="0" applyNumberFormat="1" applyFont="1" applyFill="1" applyBorder="1" applyAlignment="1" applyProtection="1">
      <alignment horizontal="center" vertical="center"/>
    </xf>
    <xf numFmtId="1" fontId="12" fillId="0" borderId="103" xfId="0" applyNumberFormat="1" applyFont="1" applyFill="1" applyBorder="1" applyAlignment="1" applyProtection="1">
      <alignment horizontal="center" vertical="center"/>
    </xf>
    <xf numFmtId="1" fontId="12" fillId="5" borderId="103" xfId="0" applyNumberFormat="1" applyFont="1" applyFill="1" applyBorder="1" applyAlignment="1" applyProtection="1">
      <alignment horizontal="center" vertical="center"/>
    </xf>
    <xf numFmtId="0" fontId="57" fillId="6" borderId="98" xfId="0" applyFont="1" applyFill="1" applyBorder="1" applyAlignment="1">
      <alignment horizontal="left" vertical="center"/>
    </xf>
    <xf numFmtId="0" fontId="52" fillId="6" borderId="99" xfId="0" applyFont="1" applyFill="1" applyBorder="1" applyAlignment="1">
      <alignment horizontal="left" vertical="center"/>
    </xf>
    <xf numFmtId="0" fontId="52" fillId="6" borderId="99" xfId="7" applyFont="1" applyFill="1" applyBorder="1" applyAlignment="1">
      <alignment horizontal="center" vertical="center"/>
    </xf>
    <xf numFmtId="165" fontId="52" fillId="6" borderId="106" xfId="7" applyNumberFormat="1" applyFont="1" applyFill="1" applyBorder="1" applyAlignment="1">
      <alignment horizontal="center" vertical="center"/>
    </xf>
    <xf numFmtId="0" fontId="51" fillId="6" borderId="28" xfId="0" applyFont="1" applyFill="1" applyBorder="1" applyAlignment="1">
      <alignment horizontal="left" vertical="center"/>
    </xf>
    <xf numFmtId="0" fontId="51" fillId="6" borderId="99" xfId="0" applyFont="1" applyFill="1" applyBorder="1" applyAlignment="1">
      <alignment horizontal="left" vertical="center"/>
    </xf>
    <xf numFmtId="0" fontId="50" fillId="6" borderId="99" xfId="2" applyFont="1" applyFill="1" applyBorder="1" applyAlignment="1">
      <alignment horizontal="center" vertical="center"/>
    </xf>
    <xf numFmtId="0" fontId="50" fillId="6" borderId="106" xfId="2" applyFont="1" applyFill="1" applyBorder="1" applyAlignment="1">
      <alignment horizontal="center" vertical="center"/>
    </xf>
    <xf numFmtId="0" fontId="50" fillId="6" borderId="5" xfId="2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50" fillId="0" borderId="0" xfId="2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3" fontId="11" fillId="0" borderId="120" xfId="0" applyNumberFormat="1" applyFont="1" applyFill="1" applyBorder="1" applyAlignment="1" applyProtection="1">
      <alignment horizontal="right" vertical="center"/>
    </xf>
    <xf numFmtId="0" fontId="52" fillId="0" borderId="100" xfId="6" applyFont="1" applyFill="1" applyBorder="1" applyAlignment="1">
      <alignment horizontal="left" vertical="top" shrinkToFit="1"/>
    </xf>
    <xf numFmtId="0" fontId="52" fillId="7" borderId="104" xfId="0" applyFont="1" applyFill="1" applyBorder="1" applyAlignment="1">
      <alignment horizontal="left" vertical="top" shrinkToFit="1"/>
    </xf>
    <xf numFmtId="0" fontId="52" fillId="7" borderId="103" xfId="7" applyFont="1" applyFill="1" applyBorder="1" applyAlignment="1">
      <alignment horizontal="center" vertical="center" shrinkToFit="1"/>
    </xf>
    <xf numFmtId="0" fontId="52" fillId="0" borderId="103" xfId="7" applyFont="1" applyFill="1" applyBorder="1" applyAlignment="1">
      <alignment horizontal="center" vertical="center" shrinkToFit="1"/>
    </xf>
    <xf numFmtId="0" fontId="57" fillId="8" borderId="100" xfId="6" applyFont="1" applyFill="1" applyBorder="1" applyAlignment="1">
      <alignment horizontal="left" vertical="center" shrinkToFit="1"/>
    </xf>
    <xf numFmtId="0" fontId="52" fillId="8" borderId="113" xfId="0" applyFont="1" applyFill="1" applyBorder="1" applyAlignment="1">
      <alignment horizontal="left" vertical="center" shrinkToFit="1"/>
    </xf>
    <xf numFmtId="0" fontId="52" fillId="8" borderId="0" xfId="7" applyFont="1" applyFill="1" applyBorder="1" applyAlignment="1">
      <alignment horizontal="center" vertical="center" shrinkToFit="1"/>
    </xf>
    <xf numFmtId="0" fontId="52" fillId="8" borderId="114" xfId="7" applyFont="1" applyFill="1" applyBorder="1" applyAlignment="1">
      <alignment horizontal="center" vertical="center" shrinkToFit="1"/>
    </xf>
    <xf numFmtId="0" fontId="52" fillId="0" borderId="118" xfId="0" applyFont="1" applyFill="1" applyBorder="1" applyAlignment="1">
      <alignment vertical="top" shrinkToFit="1"/>
    </xf>
    <xf numFmtId="0" fontId="52" fillId="0" borderId="102" xfId="7" quotePrefix="1" applyFont="1" applyFill="1" applyBorder="1" applyAlignment="1">
      <alignment horizontal="center" vertical="center" shrinkToFit="1"/>
    </xf>
    <xf numFmtId="0" fontId="52" fillId="0" borderId="102" xfId="7" applyFont="1" applyFill="1" applyBorder="1" applyAlignment="1">
      <alignment horizontal="center" vertical="center" shrinkToFit="1"/>
    </xf>
    <xf numFmtId="0" fontId="52" fillId="0" borderId="73" xfId="0" applyFont="1" applyFill="1" applyBorder="1" applyAlignment="1">
      <alignment vertical="top" shrinkToFit="1"/>
    </xf>
    <xf numFmtId="0" fontId="52" fillId="0" borderId="43" xfId="7" applyFont="1" applyFill="1" applyBorder="1" applyAlignment="1">
      <alignment horizontal="center" vertical="center" shrinkToFit="1"/>
    </xf>
    <xf numFmtId="0" fontId="52" fillId="7" borderId="100" xfId="0" applyFont="1" applyFill="1" applyBorder="1" applyAlignment="1">
      <alignment horizontal="left" vertical="center" shrinkToFit="1"/>
    </xf>
    <xf numFmtId="0" fontId="52" fillId="7" borderId="104" xfId="0" applyFont="1" applyFill="1" applyBorder="1" applyAlignment="1">
      <alignment horizontal="left" vertical="center" shrinkToFit="1"/>
    </xf>
    <xf numFmtId="0" fontId="57" fillId="8" borderId="116" xfId="0" applyFont="1" applyFill="1" applyBorder="1" applyAlignment="1">
      <alignment horizontal="left" vertical="center" shrinkToFit="1"/>
    </xf>
    <xf numFmtId="0" fontId="52" fillId="8" borderId="120" xfId="0" applyFont="1" applyFill="1" applyBorder="1" applyAlignment="1">
      <alignment horizontal="left" vertical="center" shrinkToFit="1"/>
    </xf>
    <xf numFmtId="0" fontId="55" fillId="0" borderId="100" xfId="0" applyFont="1" applyFill="1" applyBorder="1" applyAlignment="1">
      <alignment horizontal="left" vertical="center" shrinkToFit="1"/>
    </xf>
    <xf numFmtId="0" fontId="52" fillId="0" borderId="104" xfId="0" applyFont="1" applyFill="1" applyBorder="1" applyAlignment="1">
      <alignment horizontal="left" vertical="center" shrinkToFit="1"/>
    </xf>
    <xf numFmtId="0" fontId="52" fillId="0" borderId="100" xfId="0" applyFont="1" applyFill="1" applyBorder="1" applyAlignment="1">
      <alignment horizontal="left" vertical="center" shrinkToFit="1"/>
    </xf>
    <xf numFmtId="0" fontId="52" fillId="0" borderId="116" xfId="0" applyFont="1" applyFill="1" applyBorder="1" applyAlignment="1">
      <alignment horizontal="left" vertical="center" shrinkToFit="1"/>
    </xf>
    <xf numFmtId="0" fontId="52" fillId="0" borderId="44" xfId="7" quotePrefix="1" applyFont="1" applyFill="1" applyBorder="1" applyAlignment="1">
      <alignment horizontal="center" vertical="center" shrinkToFit="1"/>
    </xf>
    <xf numFmtId="0" fontId="52" fillId="0" borderId="44" xfId="7" applyFont="1" applyFill="1" applyBorder="1" applyAlignment="1">
      <alignment horizontal="center" vertical="center" shrinkToFit="1"/>
    </xf>
    <xf numFmtId="0" fontId="52" fillId="0" borderId="28" xfId="0" applyFont="1" applyFill="1" applyBorder="1" applyAlignment="1">
      <alignment horizontal="left" vertical="center" shrinkToFit="1"/>
    </xf>
    <xf numFmtId="0" fontId="52" fillId="0" borderId="7" xfId="0" applyFont="1" applyFill="1" applyBorder="1" applyAlignment="1">
      <alignment horizontal="left" vertical="center" shrinkToFit="1"/>
    </xf>
    <xf numFmtId="0" fontId="52" fillId="0" borderId="5" xfId="7" applyFont="1" applyFill="1" applyBorder="1" applyAlignment="1">
      <alignment horizontal="center" vertical="center" shrinkToFit="1"/>
    </xf>
    <xf numFmtId="0" fontId="52" fillId="0" borderId="29" xfId="7" applyFont="1" applyFill="1" applyBorder="1" applyAlignment="1">
      <alignment horizontal="center" vertical="center" shrinkToFit="1"/>
    </xf>
    <xf numFmtId="0" fontId="57" fillId="8" borderId="100" xfId="0" applyFont="1" applyFill="1" applyBorder="1" applyAlignment="1">
      <alignment horizontal="left" vertical="center" shrinkToFit="1"/>
    </xf>
    <xf numFmtId="0" fontId="52" fillId="8" borderId="113" xfId="7" applyFont="1" applyFill="1" applyBorder="1" applyAlignment="1">
      <alignment horizontal="center" vertical="center" shrinkToFit="1"/>
    </xf>
    <xf numFmtId="0" fontId="52" fillId="8" borderId="104" xfId="7" applyFont="1" applyFill="1" applyBorder="1" applyAlignment="1">
      <alignment horizontal="center" vertical="center" shrinkToFit="1"/>
    </xf>
    <xf numFmtId="0" fontId="52" fillId="0" borderId="43" xfId="7" quotePrefix="1" applyFont="1" applyFill="1" applyBorder="1" applyAlignment="1">
      <alignment horizontal="center" vertical="center" shrinkToFit="1"/>
    </xf>
    <xf numFmtId="0" fontId="52" fillId="0" borderId="43" xfId="7" quotePrefix="1" applyFont="1" applyFill="1" applyBorder="1" applyAlignment="1">
      <alignment horizontal="center" vertical="center" wrapText="1" shrinkToFit="1"/>
    </xf>
    <xf numFmtId="0" fontId="52" fillId="0" borderId="72" xfId="0" applyFont="1" applyFill="1" applyBorder="1" applyAlignment="1">
      <alignment horizontal="left" vertical="center" shrinkToFit="1"/>
    </xf>
    <xf numFmtId="0" fontId="52" fillId="0" borderId="44" xfId="7" quotePrefix="1" applyFont="1" applyFill="1" applyBorder="1" applyAlignment="1">
      <alignment horizontal="center" vertical="center" wrapText="1" shrinkToFit="1"/>
    </xf>
    <xf numFmtId="0" fontId="52" fillId="0" borderId="102" xfId="7" quotePrefix="1" applyFont="1" applyFill="1" applyBorder="1" applyAlignment="1">
      <alignment horizontal="center" vertical="center" wrapText="1" shrinkToFit="1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23" xfId="0" applyFont="1" applyFill="1" applyBorder="1" applyAlignment="1">
      <alignment horizontal="left" vertical="center" shrinkToFit="1"/>
    </xf>
    <xf numFmtId="0" fontId="52" fillId="8" borderId="7" xfId="7" applyFont="1" applyFill="1" applyBorder="1" applyAlignment="1">
      <alignment horizontal="center" vertical="center" shrinkToFit="1"/>
    </xf>
    <xf numFmtId="0" fontId="52" fillId="0" borderId="104" xfId="7" applyFont="1" applyFill="1" applyBorder="1" applyAlignment="1">
      <alignment horizontal="left" vertical="center" shrinkToFit="1"/>
    </xf>
    <xf numFmtId="0" fontId="52" fillId="0" borderId="43" xfId="7" applyFont="1" applyFill="1" applyBorder="1" applyAlignment="1">
      <alignment horizontal="center" vertical="center" wrapText="1" shrinkToFit="1"/>
    </xf>
    <xf numFmtId="0" fontId="52" fillId="0" borderId="81" xfId="0" applyFont="1" applyFill="1" applyBorder="1" applyAlignment="1">
      <alignment horizontal="left" vertical="center" shrinkToFit="1"/>
    </xf>
    <xf numFmtId="0" fontId="52" fillId="0" borderId="47" xfId="7" quotePrefix="1" applyFont="1" applyFill="1" applyBorder="1" applyAlignment="1">
      <alignment horizontal="center" vertical="center" shrinkToFit="1"/>
    </xf>
    <xf numFmtId="0" fontId="52" fillId="0" borderId="47" xfId="7" applyFont="1" applyFill="1" applyBorder="1" applyAlignment="1">
      <alignment horizontal="center" vertical="center" shrinkToFit="1"/>
    </xf>
    <xf numFmtId="0" fontId="52" fillId="0" borderId="41" xfId="7" applyFont="1" applyFill="1" applyBorder="1" applyAlignment="1">
      <alignment horizontal="center" vertical="center" shrinkToFit="1"/>
    </xf>
    <xf numFmtId="0" fontId="52" fillId="0" borderId="5" xfId="7" quotePrefix="1" applyFont="1" applyFill="1" applyBorder="1" applyAlignment="1">
      <alignment horizontal="center" vertical="center" shrinkToFit="1"/>
    </xf>
    <xf numFmtId="0" fontId="52" fillId="7" borderId="26" xfId="0" applyFont="1" applyFill="1" applyBorder="1" applyAlignment="1">
      <alignment horizontal="left" vertical="center" shrinkToFit="1"/>
    </xf>
    <xf numFmtId="0" fontId="52" fillId="7" borderId="7" xfId="0" applyFont="1" applyFill="1" applyBorder="1" applyAlignment="1">
      <alignment horizontal="left" vertical="center" shrinkToFit="1"/>
    </xf>
    <xf numFmtId="0" fontId="57" fillId="9" borderId="100" xfId="0" applyFont="1" applyFill="1" applyBorder="1" applyAlignment="1">
      <alignment horizontal="left" vertical="center" shrinkToFit="1"/>
    </xf>
    <xf numFmtId="0" fontId="52" fillId="0" borderId="103" xfId="7" applyFont="1" applyFill="1" applyBorder="1" applyAlignment="1">
      <alignment horizontal="center" vertical="center" wrapText="1" shrinkToFit="1"/>
    </xf>
    <xf numFmtId="0" fontId="52" fillId="9" borderId="113" xfId="0" applyFont="1" applyFill="1" applyBorder="1" applyAlignment="1">
      <alignment horizontal="left" vertical="center" shrinkToFit="1"/>
    </xf>
    <xf numFmtId="0" fontId="52" fillId="9" borderId="0" xfId="7" applyFont="1" applyFill="1" applyBorder="1" applyAlignment="1">
      <alignment horizontal="center" vertical="center" shrinkToFit="1"/>
    </xf>
    <xf numFmtId="0" fontId="52" fillId="9" borderId="104" xfId="7" applyFont="1" applyFill="1" applyBorder="1" applyAlignment="1">
      <alignment horizontal="center" vertical="center" shrinkToFit="1"/>
    </xf>
    <xf numFmtId="0" fontId="52" fillId="0" borderId="73" xfId="7" applyFont="1" applyFill="1" applyBorder="1" applyAlignment="1">
      <alignment vertical="center" shrinkToFit="1"/>
    </xf>
    <xf numFmtId="0" fontId="52" fillId="9" borderId="113" xfId="7" applyFont="1" applyFill="1" applyBorder="1" applyAlignment="1">
      <alignment horizontal="center" vertical="center" shrinkToFit="1"/>
    </xf>
    <xf numFmtId="0" fontId="52" fillId="0" borderId="100" xfId="7" applyFont="1" applyFill="1" applyBorder="1" applyAlignment="1">
      <alignment horizontal="left" vertical="center" shrinkToFit="1"/>
    </xf>
    <xf numFmtId="0" fontId="52" fillId="0" borderId="117" xfId="7" applyFont="1" applyFill="1" applyBorder="1" applyAlignment="1">
      <alignment horizontal="center" vertical="center" shrinkToFit="1"/>
    </xf>
    <xf numFmtId="0" fontId="52" fillId="0" borderId="117" xfId="7" applyFont="1" applyFill="1" applyBorder="1" applyAlignment="1">
      <alignment horizontal="center" vertical="center" wrapText="1" shrinkToFit="1"/>
    </xf>
    <xf numFmtId="0" fontId="52" fillId="0" borderId="114" xfId="0" applyFont="1" applyFill="1" applyBorder="1" applyAlignment="1">
      <alignment horizontal="left" vertical="center" shrinkToFit="1"/>
    </xf>
    <xf numFmtId="0" fontId="52" fillId="0" borderId="53" xfId="0" applyFont="1" applyFill="1" applyBorder="1" applyAlignment="1">
      <alignment horizontal="left" vertical="center" shrinkToFit="1"/>
    </xf>
    <xf numFmtId="0" fontId="52" fillId="7" borderId="116" xfId="0" applyFont="1" applyFill="1" applyBorder="1" applyAlignment="1">
      <alignment horizontal="left" vertical="center" shrinkToFit="1"/>
    </xf>
    <xf numFmtId="0" fontId="52" fillId="7" borderId="114" xfId="0" applyFont="1" applyFill="1" applyBorder="1" applyAlignment="1">
      <alignment horizontal="left" vertical="center" shrinkToFit="1"/>
    </xf>
    <xf numFmtId="0" fontId="52" fillId="0" borderId="103" xfId="7" quotePrefix="1" applyFont="1" applyFill="1" applyBorder="1" applyAlignment="1">
      <alignment horizontal="center" vertical="center" shrinkToFit="1"/>
    </xf>
    <xf numFmtId="0" fontId="52" fillId="0" borderId="103" xfId="7" quotePrefix="1" applyFont="1" applyFill="1" applyBorder="1" applyAlignment="1">
      <alignment horizontal="center" vertical="center" wrapText="1" shrinkToFit="1"/>
    </xf>
    <xf numFmtId="0" fontId="52" fillId="7" borderId="110" xfId="7" applyFont="1" applyFill="1" applyBorder="1" applyAlignment="1">
      <alignment horizontal="left" vertical="top" shrinkToFit="1"/>
    </xf>
    <xf numFmtId="0" fontId="52" fillId="7" borderId="6" xfId="7" applyFont="1" applyFill="1" applyBorder="1" applyAlignment="1">
      <alignment horizontal="left" vertical="top" shrinkToFit="1"/>
    </xf>
    <xf numFmtId="0" fontId="52" fillId="7" borderId="113" xfId="0" applyFont="1" applyFill="1" applyBorder="1" applyAlignment="1">
      <alignment horizontal="left" vertical="top" shrinkToFit="1"/>
    </xf>
    <xf numFmtId="0" fontId="52" fillId="8" borderId="0" xfId="0" applyFont="1" applyFill="1" applyBorder="1" applyAlignment="1">
      <alignment horizontal="left" vertical="center" shrinkToFit="1"/>
    </xf>
    <xf numFmtId="0" fontId="52" fillId="7" borderId="53" xfId="0" applyFont="1" applyFill="1" applyBorder="1" applyAlignment="1">
      <alignment horizontal="left" vertical="center" shrinkToFit="1"/>
    </xf>
    <xf numFmtId="0" fontId="52" fillId="7" borderId="54" xfId="0" applyFont="1" applyFill="1" applyBorder="1" applyAlignment="1">
      <alignment horizontal="left" vertical="center" shrinkToFit="1"/>
    </xf>
    <xf numFmtId="0" fontId="52" fillId="0" borderId="55" xfId="0" applyFont="1" applyFill="1" applyBorder="1" applyAlignment="1">
      <alignment horizontal="left" vertical="center" shrinkToFit="1"/>
    </xf>
    <xf numFmtId="0" fontId="52" fillId="0" borderId="54" xfId="7" applyFont="1" applyFill="1" applyBorder="1" applyAlignment="1">
      <alignment horizontal="left" vertical="center" shrinkToFit="1"/>
    </xf>
    <xf numFmtId="0" fontId="52" fillId="0" borderId="55" xfId="7" applyFont="1" applyFill="1" applyBorder="1" applyAlignment="1">
      <alignment horizontal="left" vertical="center" shrinkToFit="1"/>
    </xf>
    <xf numFmtId="0" fontId="52" fillId="0" borderId="54" xfId="0" applyFont="1" applyFill="1" applyBorder="1" applyAlignment="1">
      <alignment horizontal="left" vertical="center" shrinkToFit="1"/>
    </xf>
    <xf numFmtId="0" fontId="52" fillId="0" borderId="23" xfId="7" applyFont="1" applyFill="1" applyBorder="1" applyAlignment="1">
      <alignment vertical="center" shrinkToFit="1"/>
    </xf>
    <xf numFmtId="0" fontId="52" fillId="0" borderId="74" xfId="0" applyFont="1" applyFill="1" applyBorder="1" applyAlignment="1">
      <alignment horizontal="left" vertical="center" shrinkToFit="1"/>
    </xf>
    <xf numFmtId="0" fontId="52" fillId="0" borderId="78" xfId="0" applyFont="1" applyFill="1" applyBorder="1" applyAlignment="1">
      <alignment horizontal="left" vertical="center" shrinkToFit="1"/>
    </xf>
    <xf numFmtId="0" fontId="52" fillId="0" borderId="53" xfId="7" applyFont="1" applyFill="1" applyBorder="1" applyAlignment="1">
      <alignment horizontal="left" vertical="center" shrinkToFit="1"/>
    </xf>
    <xf numFmtId="0" fontId="52" fillId="0" borderId="23" xfId="7" applyFont="1" applyFill="1" applyBorder="1" applyAlignment="1">
      <alignment horizontal="left" vertical="center" shrinkToFit="1"/>
    </xf>
    <xf numFmtId="0" fontId="52" fillId="9" borderId="0" xfId="0" applyFont="1" applyFill="1" applyBorder="1" applyAlignment="1">
      <alignment horizontal="left" vertical="center" shrinkToFit="1"/>
    </xf>
    <xf numFmtId="0" fontId="57" fillId="9" borderId="0" xfId="0" applyFont="1" applyFill="1" applyBorder="1" applyAlignment="1">
      <alignment horizontal="left" vertical="center" shrinkToFit="1"/>
    </xf>
    <xf numFmtId="0" fontId="52" fillId="0" borderId="113" xfId="0" applyFont="1" applyFill="1" applyBorder="1" applyAlignment="1">
      <alignment horizontal="left" vertical="center" shrinkToFit="1"/>
    </xf>
    <xf numFmtId="0" fontId="52" fillId="0" borderId="100" xfId="0" applyFont="1" applyFill="1" applyBorder="1" applyAlignment="1">
      <alignment vertical="center" shrinkToFit="1"/>
    </xf>
    <xf numFmtId="0" fontId="13" fillId="0" borderId="0" xfId="0" applyFont="1" applyFill="1" applyAlignment="1" applyProtection="1">
      <alignment horizontal="left" vertical="center"/>
    </xf>
    <xf numFmtId="0" fontId="47" fillId="0" borderId="86" xfId="0" applyFont="1" applyFill="1" applyBorder="1" applyAlignment="1">
      <alignment horizontal="left" vertical="top"/>
    </xf>
    <xf numFmtId="0" fontId="47" fillId="4" borderId="108" xfId="0" applyFont="1" applyFill="1" applyBorder="1" applyAlignment="1">
      <alignment horizontal="left" vertical="top"/>
    </xf>
    <xf numFmtId="0" fontId="24" fillId="0" borderId="11" xfId="0" applyFont="1" applyBorder="1" applyAlignment="1" applyProtection="1">
      <alignment horizontal="center" vertical="center" wrapText="1"/>
    </xf>
    <xf numFmtId="0" fontId="67" fillId="4" borderId="96" xfId="0" applyFont="1" applyFill="1" applyBorder="1" applyAlignment="1">
      <alignment horizontal="left" vertical="top"/>
    </xf>
    <xf numFmtId="0" fontId="47" fillId="0" borderId="15" xfId="7" applyFont="1" applyFill="1" applyBorder="1" applyAlignment="1">
      <alignment vertical="center"/>
    </xf>
    <xf numFmtId="0" fontId="47" fillId="0" borderId="69" xfId="7" applyFont="1" applyFill="1" applyBorder="1" applyAlignment="1">
      <alignment vertical="center"/>
    </xf>
    <xf numFmtId="0" fontId="47" fillId="4" borderId="99" xfId="0" applyFont="1" applyFill="1" applyBorder="1" applyAlignment="1">
      <alignment horizontal="left" vertical="top"/>
    </xf>
    <xf numFmtId="0" fontId="47" fillId="4" borderId="105" xfId="0" applyFont="1" applyFill="1" applyBorder="1" applyAlignment="1">
      <alignment horizontal="left" vertical="top"/>
    </xf>
    <xf numFmtId="0" fontId="47" fillId="6" borderId="105" xfId="0" applyFont="1" applyFill="1" applyBorder="1" applyAlignment="1">
      <alignment horizontal="left" vertical="top"/>
    </xf>
    <xf numFmtId="0" fontId="47" fillId="6" borderId="28" xfId="7" applyFont="1" applyFill="1" applyBorder="1" applyAlignment="1">
      <alignment vertical="center"/>
    </xf>
    <xf numFmtId="0" fontId="47" fillId="4" borderId="122" xfId="0" applyFont="1" applyFill="1" applyBorder="1" applyAlignment="1">
      <alignment horizontal="left" vertical="top"/>
    </xf>
    <xf numFmtId="0" fontId="47" fillId="0" borderId="123" xfId="7" applyFont="1" applyFill="1" applyBorder="1" applyAlignment="1">
      <alignment horizontal="center" vertical="center"/>
    </xf>
    <xf numFmtId="0" fontId="47" fillId="0" borderId="124" xfId="7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7" borderId="125" xfId="7" applyFont="1" applyFill="1" applyBorder="1" applyAlignment="1">
      <alignment horizontal="left" vertical="top"/>
    </xf>
    <xf numFmtId="0" fontId="47" fillId="6" borderId="100" xfId="7" applyFont="1" applyFill="1" applyBorder="1" applyAlignment="1">
      <alignment vertical="center"/>
    </xf>
    <xf numFmtId="0" fontId="47" fillId="6" borderId="105" xfId="7" applyFont="1" applyFill="1" applyBorder="1" applyAlignment="1">
      <alignment vertical="center"/>
    </xf>
    <xf numFmtId="0" fontId="47" fillId="7" borderId="75" xfId="7" applyFont="1" applyFill="1" applyBorder="1" applyAlignment="1">
      <alignment horizontal="left" vertical="top"/>
    </xf>
    <xf numFmtId="0" fontId="47" fillId="7" borderId="46" xfId="7" quotePrefix="1" applyFont="1" applyFill="1" applyBorder="1" applyAlignment="1">
      <alignment horizontal="left" vertical="top"/>
    </xf>
    <xf numFmtId="0" fontId="47" fillId="7" borderId="77" xfId="0" applyFont="1" applyFill="1" applyBorder="1" applyAlignment="1">
      <alignment horizontal="left" vertical="top"/>
    </xf>
    <xf numFmtId="0" fontId="47" fillId="7" borderId="105" xfId="0" applyFont="1" applyFill="1" applyBorder="1" applyAlignment="1">
      <alignment horizontal="left" vertical="top"/>
    </xf>
    <xf numFmtId="0" fontId="47" fillId="7" borderId="46" xfId="0" applyFont="1" applyFill="1" applyBorder="1" applyAlignment="1">
      <alignment horizontal="left" vertical="top"/>
    </xf>
    <xf numFmtId="0" fontId="47" fillId="7" borderId="45" xfId="0" applyFont="1" applyFill="1" applyBorder="1" applyAlignment="1">
      <alignment horizontal="left" vertical="top"/>
    </xf>
    <xf numFmtId="0" fontId="47" fillId="0" borderId="102" xfId="7" quotePrefix="1" applyFont="1" applyFill="1" applyBorder="1" applyAlignment="1">
      <alignment horizontal="center" vertical="center"/>
    </xf>
    <xf numFmtId="0" fontId="47" fillId="0" borderId="88" xfId="7" quotePrefix="1" applyFont="1" applyFill="1" applyBorder="1" applyAlignment="1">
      <alignment horizontal="center" vertical="center"/>
    </xf>
    <xf numFmtId="0" fontId="47" fillId="0" borderId="44" xfId="7" quotePrefix="1" applyFont="1" applyFill="1" applyBorder="1" applyAlignment="1">
      <alignment horizontal="center" vertical="center"/>
    </xf>
    <xf numFmtId="0" fontId="47" fillId="0" borderId="5" xfId="7" quotePrefix="1" applyFont="1" applyFill="1" applyBorder="1" applyAlignment="1">
      <alignment horizontal="center" vertical="center"/>
    </xf>
    <xf numFmtId="0" fontId="47" fillId="7" borderId="48" xfId="0" applyFont="1" applyFill="1" applyBorder="1" applyAlignment="1">
      <alignment horizontal="left" vertical="top"/>
    </xf>
    <xf numFmtId="0" fontId="47" fillId="7" borderId="42" xfId="0" applyFont="1" applyFill="1" applyBorder="1" applyAlignment="1">
      <alignment horizontal="left" vertical="top"/>
    </xf>
    <xf numFmtId="0" fontId="47" fillId="7" borderId="42" xfId="7" applyFont="1" applyFill="1" applyBorder="1" applyAlignment="1">
      <alignment horizontal="left" vertical="top"/>
    </xf>
    <xf numFmtId="0" fontId="47" fillId="7" borderId="46" xfId="7" applyFont="1" applyFill="1" applyBorder="1" applyAlignment="1">
      <alignment horizontal="left" vertical="top"/>
    </xf>
    <xf numFmtId="0" fontId="47" fillId="7" borderId="40" xfId="0" applyFont="1" applyFill="1" applyBorder="1" applyAlignment="1">
      <alignment horizontal="left" vertical="top"/>
    </xf>
    <xf numFmtId="0" fontId="47" fillId="7" borderId="76" xfId="0" applyFont="1" applyFill="1" applyBorder="1" applyAlignment="1">
      <alignment horizontal="left" vertical="top"/>
    </xf>
    <xf numFmtId="0" fontId="47" fillId="4" borderId="99" xfId="7" applyFont="1" applyFill="1" applyBorder="1" applyAlignment="1">
      <alignment horizontal="left" vertical="top"/>
    </xf>
    <xf numFmtId="0" fontId="47" fillId="0" borderId="105" xfId="0" applyFont="1" applyFill="1" applyBorder="1" applyAlignment="1">
      <alignment horizontal="left" vertical="top"/>
    </xf>
    <xf numFmtId="0" fontId="47" fillId="4" borderId="75" xfId="0" applyFont="1" applyFill="1" applyBorder="1" applyAlignment="1">
      <alignment horizontal="left" vertical="top"/>
    </xf>
    <xf numFmtId="0" fontId="47" fillId="4" borderId="76" xfId="0" applyFont="1" applyFill="1" applyBorder="1" applyAlignment="1">
      <alignment horizontal="left" vertical="top"/>
    </xf>
    <xf numFmtId="0" fontId="47" fillId="4" borderId="105" xfId="7" applyFont="1" applyFill="1" applyBorder="1" applyAlignment="1">
      <alignment horizontal="left" vertical="top"/>
    </xf>
    <xf numFmtId="0" fontId="47" fillId="0" borderId="122" xfId="0" applyFont="1" applyFill="1" applyBorder="1" applyAlignment="1">
      <alignment horizontal="left" vertical="top"/>
    </xf>
    <xf numFmtId="0" fontId="47" fillId="0" borderId="33" xfId="0" applyFont="1" applyFill="1" applyBorder="1" applyAlignment="1">
      <alignment horizontal="left" vertical="top"/>
    </xf>
    <xf numFmtId="0" fontId="47" fillId="4" borderId="126" xfId="0" applyFont="1" applyFill="1" applyBorder="1" applyAlignment="1">
      <alignment horizontal="left" vertical="top"/>
    </xf>
    <xf numFmtId="0" fontId="47" fillId="4" borderId="125" xfId="7" applyFont="1" applyFill="1" applyBorder="1" applyAlignment="1">
      <alignment horizontal="left" vertical="top"/>
    </xf>
    <xf numFmtId="0" fontId="47" fillId="0" borderId="103" xfId="7" applyFont="1" applyFill="1" applyBorder="1" applyAlignment="1">
      <alignment horizontal="center" vertical="center" wrapText="1"/>
    </xf>
    <xf numFmtId="0" fontId="47" fillId="0" borderId="103" xfId="7" quotePrefix="1" applyFont="1" applyFill="1" applyBorder="1" applyAlignment="1">
      <alignment horizontal="center" vertical="center"/>
    </xf>
    <xf numFmtId="0" fontId="47" fillId="7" borderId="86" xfId="0" applyFont="1" applyFill="1" applyBorder="1" applyAlignment="1">
      <alignment horizontal="left" vertical="top"/>
    </xf>
    <xf numFmtId="0" fontId="47" fillId="4" borderId="127" xfId="0" applyFont="1" applyFill="1" applyBorder="1" applyAlignment="1">
      <alignment horizontal="left" vertical="top"/>
    </xf>
    <xf numFmtId="0" fontId="47" fillId="7" borderId="127" xfId="7" applyFont="1" applyFill="1" applyBorder="1" applyAlignment="1">
      <alignment horizontal="left" vertical="top"/>
    </xf>
    <xf numFmtId="0" fontId="47" fillId="7" borderId="0" xfId="7" applyFont="1" applyFill="1" applyBorder="1" applyAlignment="1">
      <alignment horizontal="left" vertical="top"/>
    </xf>
    <xf numFmtId="0" fontId="47" fillId="7" borderId="50" xfId="7" quotePrefix="1" applyFont="1" applyFill="1" applyBorder="1" applyAlignment="1">
      <alignment horizontal="left" vertical="top"/>
    </xf>
    <xf numFmtId="0" fontId="47" fillId="7" borderId="99" xfId="0" applyFont="1" applyFill="1" applyBorder="1" applyAlignment="1">
      <alignment horizontal="left" vertical="top"/>
    </xf>
    <xf numFmtId="0" fontId="47" fillId="7" borderId="50" xfId="0" applyFont="1" applyFill="1" applyBorder="1" applyAlignment="1">
      <alignment horizontal="left" vertical="top"/>
    </xf>
    <xf numFmtId="0" fontId="47" fillId="7" borderId="127" xfId="0" applyFont="1" applyFill="1" applyBorder="1" applyAlignment="1">
      <alignment horizontal="left" vertical="top"/>
    </xf>
    <xf numFmtId="0" fontId="47" fillId="7" borderId="108" xfId="0" applyFont="1" applyFill="1" applyBorder="1" applyAlignment="1">
      <alignment horizontal="left" vertical="top"/>
    </xf>
    <xf numFmtId="0" fontId="47" fillId="7" borderId="52" xfId="0" applyFont="1" applyFill="1" applyBorder="1" applyAlignment="1">
      <alignment horizontal="left" vertical="top"/>
    </xf>
    <xf numFmtId="0" fontId="47" fillId="7" borderId="52" xfId="7" applyFont="1" applyFill="1" applyBorder="1" applyAlignment="1">
      <alignment horizontal="left" vertical="top"/>
    </xf>
    <xf numFmtId="0" fontId="47" fillId="7" borderId="50" xfId="7" applyFont="1" applyFill="1" applyBorder="1" applyAlignment="1">
      <alignment horizontal="left" vertical="top"/>
    </xf>
    <xf numFmtId="0" fontId="47" fillId="7" borderId="56" xfId="0" applyFont="1" applyFill="1" applyBorder="1" applyAlignment="1">
      <alignment horizontal="left" vertical="top"/>
    </xf>
    <xf numFmtId="0" fontId="47" fillId="7" borderId="51" xfId="0" applyFont="1" applyFill="1" applyBorder="1" applyAlignment="1">
      <alignment horizontal="left" vertical="top"/>
    </xf>
    <xf numFmtId="0" fontId="47" fillId="4" borderId="128" xfId="0" applyFont="1" applyFill="1" applyBorder="1" applyAlignment="1">
      <alignment horizontal="left" vertical="top"/>
    </xf>
    <xf numFmtId="0" fontId="47" fillId="4" borderId="56" xfId="7" applyFont="1" applyFill="1" applyBorder="1" applyAlignment="1">
      <alignment horizontal="left" vertical="top"/>
    </xf>
    <xf numFmtId="0" fontId="47" fillId="0" borderId="127" xfId="7" applyFont="1" applyFill="1" applyBorder="1" applyAlignment="1">
      <alignment horizontal="left" vertical="top"/>
    </xf>
    <xf numFmtId="0" fontId="47" fillId="0" borderId="51" xfId="0" applyFont="1" applyFill="1" applyBorder="1" applyAlignment="1">
      <alignment horizontal="left" vertical="top" wrapText="1"/>
    </xf>
    <xf numFmtId="0" fontId="47" fillId="4" borderId="127" xfId="7" applyFont="1" applyFill="1" applyBorder="1" applyAlignment="1">
      <alignment horizontal="left" vertical="top"/>
    </xf>
    <xf numFmtId="0" fontId="47" fillId="0" borderId="127" xfId="0" applyFont="1" applyFill="1" applyBorder="1" applyAlignment="1">
      <alignment horizontal="left" vertical="top"/>
    </xf>
    <xf numFmtId="0" fontId="47" fillId="6" borderId="127" xfId="0" applyFont="1" applyFill="1" applyBorder="1" applyAlignment="1">
      <alignment horizontal="left" vertical="top"/>
    </xf>
    <xf numFmtId="0" fontId="47" fillId="7" borderId="125" xfId="0" applyFont="1" applyFill="1" applyBorder="1" applyAlignment="1">
      <alignment horizontal="left" vertical="top"/>
    </xf>
    <xf numFmtId="0" fontId="47" fillId="4" borderId="40" xfId="7" applyFont="1" applyFill="1" applyBorder="1" applyAlignment="1">
      <alignment horizontal="left" vertical="top"/>
    </xf>
    <xf numFmtId="0" fontId="37" fillId="5" borderId="9" xfId="0" applyFont="1" applyFill="1" applyBorder="1" applyAlignment="1" applyProtection="1">
      <alignment vertical="center"/>
    </xf>
    <xf numFmtId="0" fontId="37" fillId="5" borderId="9" xfId="0" applyFont="1" applyFill="1" applyBorder="1" applyAlignment="1" applyProtection="1">
      <alignment horizontal="center" vertical="center"/>
    </xf>
    <xf numFmtId="164" fontId="37" fillId="5" borderId="9" xfId="0" applyNumberFormat="1" applyFont="1" applyFill="1" applyBorder="1" applyAlignment="1" applyProtection="1">
      <alignment horizontal="center" vertical="center"/>
    </xf>
    <xf numFmtId="4" fontId="37" fillId="5" borderId="9" xfId="0" applyNumberFormat="1" applyFont="1" applyFill="1" applyBorder="1" applyAlignment="1" applyProtection="1">
      <alignment vertical="center"/>
    </xf>
    <xf numFmtId="0" fontId="24" fillId="0" borderId="11" xfId="0" applyFont="1" applyBorder="1" applyAlignment="1" applyProtection="1">
      <alignment horizontal="center" vertical="center" wrapText="1"/>
    </xf>
    <xf numFmtId="0" fontId="47" fillId="0" borderId="86" xfId="0" applyFont="1" applyFill="1" applyBorder="1" applyAlignment="1">
      <alignment horizontal="left" vertical="top"/>
    </xf>
    <xf numFmtId="0" fontId="47" fillId="4" borderId="86" xfId="6" applyFont="1" applyFill="1" applyBorder="1" applyAlignment="1">
      <alignment horizontal="left" vertical="top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0" fontId="37" fillId="0" borderId="96" xfId="0" applyFont="1" applyFill="1" applyBorder="1" applyAlignment="1" applyProtection="1">
      <alignment horizontal="left" vertical="center"/>
    </xf>
    <xf numFmtId="0" fontId="37" fillId="0" borderId="15" xfId="0" applyFont="1" applyFill="1" applyBorder="1" applyAlignment="1" applyProtection="1">
      <alignment vertical="center"/>
    </xf>
    <xf numFmtId="0" fontId="37" fillId="0" borderId="15" xfId="0" applyFont="1" applyFill="1" applyBorder="1" applyAlignment="1" applyProtection="1">
      <alignment horizontal="center" vertical="center"/>
    </xf>
    <xf numFmtId="164" fontId="37" fillId="0" borderId="15" xfId="0" applyNumberFormat="1" applyFont="1" applyFill="1" applyBorder="1" applyAlignment="1" applyProtection="1">
      <alignment horizontal="center" vertical="center"/>
    </xf>
    <xf numFmtId="4" fontId="37" fillId="0" borderId="15" xfId="0" applyNumberFormat="1" applyFont="1" applyFill="1" applyBorder="1" applyAlignment="1" applyProtection="1">
      <alignment horizontal="right" vertical="center"/>
    </xf>
    <xf numFmtId="4" fontId="37" fillId="0" borderId="15" xfId="0" applyNumberFormat="1" applyFont="1" applyFill="1" applyBorder="1" applyAlignment="1" applyProtection="1">
      <alignment vertical="center"/>
    </xf>
    <xf numFmtId="4" fontId="37" fillId="0" borderId="121" xfId="0" applyNumberFormat="1" applyFont="1" applyFill="1" applyBorder="1" applyAlignment="1" applyProtection="1">
      <alignment vertical="center"/>
    </xf>
    <xf numFmtId="0" fontId="37" fillId="0" borderId="79" xfId="0" applyFont="1" applyFill="1" applyBorder="1" applyAlignment="1" applyProtection="1">
      <alignment horizontal="left" vertical="center"/>
    </xf>
    <xf numFmtId="0" fontId="37" fillId="0" borderId="71" xfId="0" applyFont="1" applyFill="1" applyBorder="1" applyAlignment="1" applyProtection="1">
      <alignment vertical="center"/>
    </xf>
    <xf numFmtId="0" fontId="37" fillId="0" borderId="71" xfId="0" applyFont="1" applyFill="1" applyBorder="1" applyAlignment="1" applyProtection="1">
      <alignment horizontal="center" vertical="center"/>
    </xf>
    <xf numFmtId="164" fontId="37" fillId="0" borderId="71" xfId="0" applyNumberFormat="1" applyFont="1" applyFill="1" applyBorder="1" applyAlignment="1" applyProtection="1">
      <alignment horizontal="center" vertical="center"/>
    </xf>
    <xf numFmtId="4" fontId="37" fillId="0" borderId="71" xfId="0" applyNumberFormat="1" applyFont="1" applyFill="1" applyBorder="1" applyAlignment="1" applyProtection="1">
      <alignment horizontal="right" vertical="center"/>
    </xf>
    <xf numFmtId="4" fontId="37" fillId="0" borderId="71" xfId="0" applyNumberFormat="1" applyFont="1" applyFill="1" applyBorder="1" applyAlignment="1" applyProtection="1">
      <alignment vertical="center"/>
    </xf>
    <xf numFmtId="4" fontId="37" fillId="0" borderId="80" xfId="0" applyNumberFormat="1" applyFont="1" applyFill="1" applyBorder="1" applyAlignment="1" applyProtection="1">
      <alignment vertical="center"/>
    </xf>
    <xf numFmtId="0" fontId="37" fillId="0" borderId="123" xfId="0" applyFont="1" applyFill="1" applyBorder="1" applyAlignment="1" applyProtection="1">
      <alignment vertical="center"/>
    </xf>
    <xf numFmtId="0" fontId="37" fillId="0" borderId="123" xfId="0" applyFont="1" applyFill="1" applyBorder="1" applyAlignment="1" applyProtection="1">
      <alignment horizontal="center" vertical="center"/>
    </xf>
    <xf numFmtId="164" fontId="37" fillId="0" borderId="123" xfId="0" applyNumberFormat="1" applyFont="1" applyFill="1" applyBorder="1" applyAlignment="1" applyProtection="1">
      <alignment horizontal="center" vertical="center"/>
    </xf>
    <xf numFmtId="4" fontId="37" fillId="0" borderId="123" xfId="0" applyNumberFormat="1" applyFont="1" applyFill="1" applyBorder="1" applyAlignment="1" applyProtection="1">
      <alignment horizontal="right" vertical="center"/>
    </xf>
    <xf numFmtId="4" fontId="37" fillId="0" borderId="123" xfId="0" applyNumberFormat="1" applyFont="1" applyFill="1" applyBorder="1" applyAlignment="1" applyProtection="1">
      <alignment vertical="center"/>
    </xf>
    <xf numFmtId="4" fontId="37" fillId="0" borderId="124" xfId="0" applyNumberFormat="1" applyFont="1" applyFill="1" applyBorder="1" applyAlignment="1" applyProtection="1">
      <alignment vertical="center"/>
    </xf>
    <xf numFmtId="0" fontId="37" fillId="5" borderId="129" xfId="0" applyFont="1" applyFill="1" applyBorder="1" applyAlignment="1" applyProtection="1">
      <alignment horizontal="left" vertical="center"/>
    </xf>
    <xf numFmtId="0" fontId="37" fillId="5" borderId="130" xfId="0" applyFont="1" applyFill="1" applyBorder="1" applyAlignment="1" applyProtection="1">
      <alignment vertical="center"/>
    </xf>
    <xf numFmtId="0" fontId="37" fillId="5" borderId="130" xfId="0" applyFont="1" applyFill="1" applyBorder="1" applyAlignment="1" applyProtection="1">
      <alignment horizontal="center" vertical="center"/>
    </xf>
    <xf numFmtId="164" fontId="37" fillId="5" borderId="130" xfId="0" applyNumberFormat="1" applyFont="1" applyFill="1" applyBorder="1" applyAlignment="1" applyProtection="1">
      <alignment horizontal="center" vertical="center"/>
    </xf>
    <xf numFmtId="4" fontId="37" fillId="5" borderId="130" xfId="0" applyNumberFormat="1" applyFont="1" applyFill="1" applyBorder="1" applyAlignment="1" applyProtection="1">
      <alignment horizontal="right" vertical="center"/>
    </xf>
    <xf numFmtId="4" fontId="37" fillId="5" borderId="130" xfId="0" applyNumberFormat="1" applyFont="1" applyFill="1" applyBorder="1" applyAlignment="1" applyProtection="1">
      <alignment vertical="center"/>
    </xf>
    <xf numFmtId="4" fontId="37" fillId="5" borderId="131" xfId="0" applyNumberFormat="1" applyFont="1" applyFill="1" applyBorder="1" applyAlignment="1" applyProtection="1">
      <alignment vertical="center"/>
    </xf>
    <xf numFmtId="1" fontId="37" fillId="5" borderId="130" xfId="0" applyNumberFormat="1" applyFont="1" applyFill="1" applyBorder="1" applyAlignment="1" applyProtection="1">
      <alignment horizontal="center" vertical="center"/>
    </xf>
    <xf numFmtId="4" fontId="37" fillId="5" borderId="131" xfId="0" applyNumberFormat="1" applyFont="1" applyFill="1" applyBorder="1" applyAlignment="1" applyProtection="1">
      <alignment horizontal="right" vertical="center"/>
    </xf>
    <xf numFmtId="0" fontId="69" fillId="7" borderId="0" xfId="14" applyFont="1" applyFill="1" applyBorder="1" applyAlignment="1">
      <alignment horizontal="left"/>
    </xf>
    <xf numFmtId="0" fontId="61" fillId="4" borderId="0" xfId="0" applyFont="1" applyFill="1" applyAlignment="1">
      <alignment horizontal="left" vertical="top"/>
    </xf>
    <xf numFmtId="0" fontId="70" fillId="4" borderId="0" xfId="5" applyFont="1" applyFill="1" applyBorder="1" applyAlignment="1">
      <alignment horizontal="center" vertical="center" shrinkToFit="1"/>
    </xf>
    <xf numFmtId="0" fontId="47" fillId="7" borderId="87" xfId="7" applyFont="1" applyFill="1" applyBorder="1" applyAlignment="1">
      <alignment horizontal="center" vertical="center"/>
    </xf>
    <xf numFmtId="0" fontId="47" fillId="4" borderId="113" xfId="0" applyFont="1" applyFill="1" applyBorder="1" applyAlignment="1">
      <alignment horizontal="left" vertical="top"/>
    </xf>
    <xf numFmtId="0" fontId="47" fillId="7" borderId="87" xfId="0" applyFont="1" applyFill="1" applyBorder="1" applyAlignment="1">
      <alignment horizontal="center" vertical="center"/>
    </xf>
    <xf numFmtId="0" fontId="71" fillId="3" borderId="86" xfId="6" applyFont="1" applyFill="1" applyBorder="1" applyAlignment="1">
      <alignment horizontal="left" vertical="top"/>
    </xf>
    <xf numFmtId="0" fontId="47" fillId="3" borderId="113" xfId="0" applyFont="1" applyFill="1" applyBorder="1" applyAlignment="1">
      <alignment horizontal="left" vertical="top"/>
    </xf>
    <xf numFmtId="0" fontId="71" fillId="3" borderId="86" xfId="0" applyFont="1" applyFill="1" applyBorder="1" applyAlignment="1">
      <alignment horizontal="left" vertical="top"/>
    </xf>
    <xf numFmtId="0" fontId="72" fillId="4" borderId="108" xfId="0" applyFont="1" applyFill="1" applyBorder="1" applyAlignment="1">
      <alignment horizontal="left" vertical="top"/>
    </xf>
    <xf numFmtId="0" fontId="47" fillId="7" borderId="136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left" vertical="top"/>
    </xf>
    <xf numFmtId="0" fontId="47" fillId="0" borderId="77" xfId="0" applyFont="1" applyFill="1" applyBorder="1" applyAlignment="1">
      <alignment horizontal="left" vertical="top"/>
    </xf>
    <xf numFmtId="0" fontId="71" fillId="3" borderId="86" xfId="0" applyFont="1" applyFill="1" applyBorder="1" applyAlignment="1">
      <alignment horizontal="left"/>
    </xf>
    <xf numFmtId="0" fontId="47" fillId="4" borderId="76" xfId="7" applyFont="1" applyFill="1" applyBorder="1" applyAlignment="1">
      <alignment horizontal="left" vertical="top"/>
    </xf>
    <xf numFmtId="0" fontId="47" fillId="7" borderId="140" xfId="7" applyFont="1" applyFill="1" applyBorder="1" applyAlignment="1">
      <alignment horizontal="center" vertical="center"/>
    </xf>
    <xf numFmtId="0" fontId="47" fillId="7" borderId="46" xfId="0" quotePrefix="1" applyFont="1" applyFill="1" applyBorder="1" applyAlignment="1">
      <alignment horizontal="left" vertical="top"/>
    </xf>
    <xf numFmtId="0" fontId="47" fillId="7" borderId="122" xfId="0" applyFont="1" applyFill="1" applyBorder="1" applyAlignment="1">
      <alignment horizontal="left" vertical="top"/>
    </xf>
    <xf numFmtId="0" fontId="47" fillId="4" borderId="125" xfId="0" applyFont="1" applyFill="1" applyBorder="1" applyAlignment="1">
      <alignment horizontal="left" vertical="top"/>
    </xf>
    <xf numFmtId="0" fontId="47" fillId="7" borderId="113" xfId="0" applyFont="1" applyFill="1" applyBorder="1" applyAlignment="1">
      <alignment horizontal="left" vertical="top"/>
    </xf>
    <xf numFmtId="0" fontId="47" fillId="0" borderId="92" xfId="0" applyFont="1" applyFill="1" applyBorder="1" applyAlignment="1">
      <alignment horizontal="left" vertical="top"/>
    </xf>
    <xf numFmtId="0" fontId="47" fillId="7" borderId="135" xfId="0" applyFont="1" applyFill="1" applyBorder="1" applyAlignment="1">
      <alignment horizontal="center" vertical="center"/>
    </xf>
    <xf numFmtId="0" fontId="47" fillId="4" borderId="46" xfId="7" applyFont="1" applyFill="1" applyBorder="1" applyAlignment="1">
      <alignment horizontal="left" vertical="top"/>
    </xf>
    <xf numFmtId="0" fontId="61" fillId="4" borderId="33" xfId="0" applyFont="1" applyFill="1" applyBorder="1" applyAlignment="1">
      <alignment horizontal="left" vertical="top"/>
    </xf>
    <xf numFmtId="0" fontId="47" fillId="0" borderId="42" xfId="7" applyFont="1" applyFill="1" applyBorder="1" applyAlignment="1">
      <alignment horizontal="left" vertical="top"/>
    </xf>
    <xf numFmtId="0" fontId="47" fillId="7" borderId="138" xfId="0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horizontal="left" vertical="top"/>
    </xf>
    <xf numFmtId="0" fontId="47" fillId="0" borderId="139" xfId="0" applyFont="1" applyFill="1" applyBorder="1" applyAlignment="1">
      <alignment horizontal="left" vertical="top" wrapText="1"/>
    </xf>
    <xf numFmtId="0" fontId="47" fillId="7" borderId="69" xfId="0" applyFont="1" applyFill="1" applyBorder="1" applyAlignment="1">
      <alignment horizontal="center" vertical="center"/>
    </xf>
    <xf numFmtId="0" fontId="47" fillId="7" borderId="75" xfId="0" applyFont="1" applyFill="1" applyBorder="1" applyAlignment="1">
      <alignment horizontal="left" vertical="top"/>
    </xf>
    <xf numFmtId="0" fontId="47" fillId="7" borderId="93" xfId="0" applyFont="1" applyFill="1" applyBorder="1" applyAlignment="1">
      <alignment horizontal="left" vertical="top"/>
    </xf>
    <xf numFmtId="0" fontId="47" fillId="7" borderId="137" xfId="0" applyFont="1" applyFill="1" applyBorder="1" applyAlignment="1">
      <alignment horizontal="center" vertical="center"/>
    </xf>
    <xf numFmtId="0" fontId="47" fillId="7" borderId="92" xfId="0" applyFont="1" applyFill="1" applyBorder="1" applyAlignment="1">
      <alignment horizontal="left" vertical="top"/>
    </xf>
    <xf numFmtId="0" fontId="47" fillId="4" borderId="77" xfId="0" applyFont="1" applyFill="1" applyBorder="1" applyAlignment="1">
      <alignment horizontal="left" vertical="top"/>
    </xf>
    <xf numFmtId="0" fontId="47" fillId="7" borderId="135" xfId="7" applyFont="1" applyFill="1" applyBorder="1" applyAlignment="1">
      <alignment horizontal="center" vertical="center"/>
    </xf>
    <xf numFmtId="0" fontId="47" fillId="4" borderId="113" xfId="7" applyFont="1" applyFill="1" applyBorder="1" applyAlignment="1">
      <alignment horizontal="left" vertical="top"/>
    </xf>
    <xf numFmtId="0" fontId="47" fillId="7" borderId="33" xfId="0" applyFont="1" applyFill="1" applyBorder="1" applyAlignment="1">
      <alignment horizontal="left" vertical="top"/>
    </xf>
    <xf numFmtId="0" fontId="52" fillId="4" borderId="93" xfId="0" applyFont="1" applyFill="1" applyBorder="1" applyAlignment="1">
      <alignment horizontal="left" vertical="center"/>
    </xf>
    <xf numFmtId="0" fontId="52" fillId="4" borderId="144" xfId="0" applyFont="1" applyFill="1" applyBorder="1" applyAlignment="1">
      <alignment horizontal="left" vertical="center"/>
    </xf>
    <xf numFmtId="0" fontId="72" fillId="7" borderId="113" xfId="0" applyFont="1" applyFill="1" applyBorder="1" applyAlignment="1">
      <alignment horizontal="left" vertical="top"/>
    </xf>
    <xf numFmtId="0" fontId="47" fillId="7" borderId="126" xfId="0" applyFont="1" applyFill="1" applyBorder="1" applyAlignment="1">
      <alignment horizontal="left" vertical="top"/>
    </xf>
    <xf numFmtId="0" fontId="47" fillId="7" borderId="95" xfId="0" applyFont="1" applyFill="1" applyBorder="1" applyAlignment="1">
      <alignment horizontal="left" vertical="top"/>
    </xf>
    <xf numFmtId="0" fontId="47" fillId="7" borderId="97" xfId="0" applyFont="1" applyFill="1" applyBorder="1" applyAlignment="1">
      <alignment horizontal="left" vertical="top"/>
    </xf>
    <xf numFmtId="0" fontId="47" fillId="7" borderId="142" xfId="0" applyFont="1" applyFill="1" applyBorder="1" applyAlignment="1">
      <alignment horizontal="center" vertical="center"/>
    </xf>
    <xf numFmtId="0" fontId="47" fillId="0" borderId="133" xfId="0" applyFont="1" applyFill="1" applyBorder="1" applyAlignment="1">
      <alignment horizontal="left" vertical="top" wrapText="1"/>
    </xf>
    <xf numFmtId="0" fontId="47" fillId="4" borderId="0" xfId="7" applyFont="1" applyFill="1" applyBorder="1" applyAlignment="1">
      <alignment horizontal="left" vertical="top"/>
    </xf>
    <xf numFmtId="0" fontId="47" fillId="4" borderId="107" xfId="0" applyFont="1" applyFill="1" applyBorder="1" applyAlignment="1">
      <alignment horizontal="left" vertical="top"/>
    </xf>
    <xf numFmtId="0" fontId="47" fillId="4" borderId="107" xfId="7" applyFont="1" applyFill="1" applyBorder="1" applyAlignment="1">
      <alignment horizontal="left" vertical="top"/>
    </xf>
    <xf numFmtId="0" fontId="47" fillId="7" borderId="107" xfId="0" applyFont="1" applyFill="1" applyBorder="1" applyAlignment="1">
      <alignment horizontal="left" vertical="top"/>
    </xf>
    <xf numFmtId="0" fontId="47" fillId="0" borderId="56" xfId="0" applyFont="1" applyFill="1" applyBorder="1" applyAlignment="1">
      <alignment horizontal="left" vertical="top"/>
    </xf>
    <xf numFmtId="0" fontId="47" fillId="7" borderId="113" xfId="0" applyFont="1" applyFill="1" applyBorder="1" applyAlignment="1">
      <alignment horizontal="left" vertical="center"/>
    </xf>
    <xf numFmtId="0" fontId="47" fillId="4" borderId="148" xfId="0" applyFont="1" applyFill="1" applyBorder="1" applyAlignment="1">
      <alignment horizontal="center" vertical="center" wrapText="1"/>
    </xf>
    <xf numFmtId="0" fontId="47" fillId="4" borderId="150" xfId="0" applyFont="1" applyFill="1" applyBorder="1" applyAlignment="1">
      <alignment horizontal="center" vertical="center" wrapText="1"/>
    </xf>
    <xf numFmtId="0" fontId="64" fillId="0" borderId="0" xfId="14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165" fontId="61" fillId="0" borderId="0" xfId="7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/>
    </xf>
    <xf numFmtId="0" fontId="47" fillId="7" borderId="0" xfId="0" applyFont="1" applyFill="1" applyBorder="1" applyAlignment="1">
      <alignment horizontal="center" vertical="center"/>
    </xf>
    <xf numFmtId="0" fontId="61" fillId="4" borderId="0" xfId="0" applyFont="1" applyFill="1" applyBorder="1" applyAlignment="1">
      <alignment horizontal="left" vertical="top"/>
    </xf>
    <xf numFmtId="0" fontId="61" fillId="4" borderId="0" xfId="0" applyFont="1" applyFill="1" applyBorder="1" applyAlignment="1">
      <alignment horizontal="center" vertical="center"/>
    </xf>
    <xf numFmtId="0" fontId="47" fillId="7" borderId="153" xfId="7" applyFont="1" applyFill="1" applyBorder="1" applyAlignment="1">
      <alignment horizontal="center" vertical="center"/>
    </xf>
    <xf numFmtId="0" fontId="47" fillId="7" borderId="154" xfId="7" applyFont="1" applyFill="1" applyBorder="1" applyAlignment="1">
      <alignment horizontal="center" vertical="center"/>
    </xf>
    <xf numFmtId="0" fontId="47" fillId="4" borderId="154" xfId="0" applyFont="1" applyFill="1" applyBorder="1" applyAlignment="1">
      <alignment horizontal="center" vertical="center"/>
    </xf>
    <xf numFmtId="0" fontId="47" fillId="7" borderId="154" xfId="0" applyFont="1" applyFill="1" applyBorder="1" applyAlignment="1">
      <alignment horizontal="center" vertical="center"/>
    </xf>
    <xf numFmtId="0" fontId="47" fillId="3" borderId="154" xfId="0" applyFont="1" applyFill="1" applyBorder="1" applyAlignment="1">
      <alignment horizontal="center" vertical="center"/>
    </xf>
    <xf numFmtId="0" fontId="47" fillId="4" borderId="155" xfId="0" applyFont="1" applyFill="1" applyBorder="1" applyAlignment="1">
      <alignment horizontal="center" vertical="center"/>
    </xf>
    <xf numFmtId="0" fontId="47" fillId="4" borderId="156" xfId="7" applyFont="1" applyFill="1" applyBorder="1" applyAlignment="1">
      <alignment horizontal="center" vertical="center"/>
    </xf>
    <xf numFmtId="0" fontId="47" fillId="7" borderId="157" xfId="0" applyFont="1" applyFill="1" applyBorder="1" applyAlignment="1">
      <alignment horizontal="center" vertical="center"/>
    </xf>
    <xf numFmtId="0" fontId="47" fillId="4" borderId="157" xfId="0" applyFont="1" applyFill="1" applyBorder="1" applyAlignment="1">
      <alignment horizontal="center" vertical="center"/>
    </xf>
    <xf numFmtId="0" fontId="47" fillId="4" borderId="158" xfId="0" applyFont="1" applyFill="1" applyBorder="1" applyAlignment="1">
      <alignment horizontal="center" vertical="center"/>
    </xf>
    <xf numFmtId="0" fontId="47" fillId="4" borderId="151" xfId="0" applyFont="1" applyFill="1" applyBorder="1" applyAlignment="1">
      <alignment horizontal="center" vertical="center"/>
    </xf>
    <xf numFmtId="0" fontId="47" fillId="4" borderId="149" xfId="0" applyFont="1" applyFill="1" applyBorder="1" applyAlignment="1">
      <alignment horizontal="center" vertical="center"/>
    </xf>
    <xf numFmtId="0" fontId="47" fillId="0" borderId="156" xfId="0" applyFont="1" applyFill="1" applyBorder="1" applyAlignment="1">
      <alignment horizontal="center" vertical="center"/>
    </xf>
    <xf numFmtId="0" fontId="47" fillId="7" borderId="150" xfId="7" applyFont="1" applyFill="1" applyBorder="1" applyAlignment="1">
      <alignment horizontal="center" vertical="center"/>
    </xf>
    <xf numFmtId="0" fontId="47" fillId="7" borderId="155" xfId="0" applyFont="1" applyFill="1" applyBorder="1" applyAlignment="1">
      <alignment horizontal="center" vertical="center"/>
    </xf>
    <xf numFmtId="0" fontId="47" fillId="4" borderId="148" xfId="0" applyFont="1" applyFill="1" applyBorder="1" applyAlignment="1">
      <alignment horizontal="center" vertical="center"/>
    </xf>
    <xf numFmtId="0" fontId="47" fillId="0" borderId="157" xfId="0" applyFont="1" applyFill="1" applyBorder="1" applyAlignment="1">
      <alignment horizontal="center" vertical="center"/>
    </xf>
    <xf numFmtId="0" fontId="47" fillId="0" borderId="155" xfId="0" applyFont="1" applyFill="1" applyBorder="1" applyAlignment="1">
      <alignment horizontal="center" vertical="center"/>
    </xf>
    <xf numFmtId="0" fontId="47" fillId="0" borderId="154" xfId="0" applyFont="1" applyFill="1" applyBorder="1" applyAlignment="1">
      <alignment horizontal="center" vertical="center"/>
    </xf>
    <xf numFmtId="0" fontId="47" fillId="7" borderId="156" xfId="0" applyFont="1" applyFill="1" applyBorder="1" applyAlignment="1">
      <alignment horizontal="center" vertical="center"/>
    </xf>
    <xf numFmtId="0" fontId="47" fillId="4" borderId="156" xfId="0" applyFont="1" applyFill="1" applyBorder="1" applyAlignment="1">
      <alignment horizontal="center" vertical="center"/>
    </xf>
    <xf numFmtId="0" fontId="47" fillId="4" borderId="150" xfId="7" applyFont="1" applyFill="1" applyBorder="1" applyAlignment="1">
      <alignment horizontal="center" vertical="center"/>
    </xf>
    <xf numFmtId="0" fontId="47" fillId="4" borderId="155" xfId="7" applyFont="1" applyFill="1" applyBorder="1" applyAlignment="1">
      <alignment horizontal="center" vertical="center"/>
    </xf>
    <xf numFmtId="0" fontId="47" fillId="7" borderId="149" xfId="0" applyFont="1" applyFill="1" applyBorder="1" applyAlignment="1">
      <alignment horizontal="center" vertical="center"/>
    </xf>
    <xf numFmtId="0" fontId="47" fillId="7" borderId="158" xfId="0" applyFont="1" applyFill="1" applyBorder="1" applyAlignment="1">
      <alignment horizontal="center" vertical="center"/>
    </xf>
    <xf numFmtId="0" fontId="47" fillId="7" borderId="151" xfId="0" applyFont="1" applyFill="1" applyBorder="1" applyAlignment="1">
      <alignment horizontal="center" vertical="center"/>
    </xf>
    <xf numFmtId="0" fontId="47" fillId="7" borderId="156" xfId="7" applyFont="1" applyFill="1" applyBorder="1" applyAlignment="1">
      <alignment horizontal="center" vertical="center"/>
    </xf>
    <xf numFmtId="0" fontId="47" fillId="4" borderId="157" xfId="7" applyFont="1" applyFill="1" applyBorder="1" applyAlignment="1">
      <alignment horizontal="center" vertical="center"/>
    </xf>
    <xf numFmtId="0" fontId="47" fillId="4" borderId="151" xfId="7" applyFont="1" applyFill="1" applyBorder="1" applyAlignment="1">
      <alignment horizontal="center" vertical="center"/>
    </xf>
    <xf numFmtId="0" fontId="47" fillId="4" borderId="148" xfId="7" applyFont="1" applyFill="1" applyBorder="1" applyAlignment="1">
      <alignment horizontal="center" vertical="center"/>
    </xf>
    <xf numFmtId="0" fontId="47" fillId="4" borderId="154" xfId="7" applyFont="1" applyFill="1" applyBorder="1" applyAlignment="1">
      <alignment horizontal="center" vertical="center"/>
    </xf>
    <xf numFmtId="0" fontId="47" fillId="7" borderId="148" xfId="0" applyFont="1" applyFill="1" applyBorder="1" applyAlignment="1">
      <alignment horizontal="center" vertical="center"/>
    </xf>
    <xf numFmtId="0" fontId="47" fillId="4" borderId="159" xfId="0" applyFont="1" applyFill="1" applyBorder="1" applyAlignment="1">
      <alignment horizontal="center" vertical="center"/>
    </xf>
    <xf numFmtId="0" fontId="47" fillId="4" borderId="150" xfId="0" applyFont="1" applyFill="1" applyBorder="1" applyAlignment="1">
      <alignment horizontal="center" vertical="center"/>
    </xf>
    <xf numFmtId="0" fontId="47" fillId="0" borderId="141" xfId="0" applyFont="1" applyFill="1" applyBorder="1" applyAlignment="1">
      <alignment horizontal="left" vertical="top" wrapText="1"/>
    </xf>
    <xf numFmtId="0" fontId="47" fillId="7" borderId="0" xfId="0" applyFont="1" applyFill="1" applyAlignment="1">
      <alignment horizontal="left" vertical="top"/>
    </xf>
    <xf numFmtId="0" fontId="73" fillId="7" borderId="0" xfId="5" applyFont="1" applyFill="1" applyBorder="1" applyAlignment="1">
      <alignment vertical="center" shrinkToFit="1"/>
    </xf>
    <xf numFmtId="0" fontId="74" fillId="7" borderId="0" xfId="5" applyFont="1" applyFill="1" applyBorder="1" applyAlignment="1">
      <alignment horizontal="center" vertical="center" shrinkToFit="1"/>
    </xf>
    <xf numFmtId="0" fontId="47" fillId="7" borderId="132" xfId="0" applyFont="1" applyFill="1" applyBorder="1" applyAlignment="1">
      <alignment horizontal="left" vertical="top"/>
    </xf>
    <xf numFmtId="0" fontId="47" fillId="7" borderId="86" xfId="6" applyFont="1" applyFill="1" applyBorder="1" applyAlignment="1">
      <alignment horizontal="left" vertical="top"/>
    </xf>
    <xf numFmtId="0" fontId="71" fillId="6" borderId="86" xfId="6" applyFont="1" applyFill="1" applyBorder="1" applyAlignment="1">
      <alignment horizontal="left" vertical="top"/>
    </xf>
    <xf numFmtId="0" fontId="47" fillId="6" borderId="113" xfId="0" applyFont="1" applyFill="1" applyBorder="1" applyAlignment="1">
      <alignment horizontal="left" vertical="top"/>
    </xf>
    <xf numFmtId="0" fontId="47" fillId="6" borderId="87" xfId="0" applyFont="1" applyFill="1" applyBorder="1" applyAlignment="1">
      <alignment horizontal="center" vertical="center"/>
    </xf>
    <xf numFmtId="0" fontId="47" fillId="7" borderId="134" xfId="0" applyFont="1" applyFill="1" applyBorder="1" applyAlignment="1">
      <alignment horizontal="center" vertical="center"/>
    </xf>
    <xf numFmtId="0" fontId="47" fillId="7" borderId="113" xfId="7" applyFont="1" applyFill="1" applyBorder="1" applyAlignment="1">
      <alignment horizontal="left" vertical="top"/>
    </xf>
    <xf numFmtId="0" fontId="71" fillId="6" borderId="86" xfId="0" applyFont="1" applyFill="1" applyBorder="1" applyAlignment="1">
      <alignment horizontal="left" vertical="top"/>
    </xf>
    <xf numFmtId="0" fontId="71" fillId="6" borderId="86" xfId="0" applyFont="1" applyFill="1" applyBorder="1" applyAlignment="1">
      <alignment horizontal="left"/>
    </xf>
    <xf numFmtId="0" fontId="47" fillId="7" borderId="76" xfId="7" applyFont="1" applyFill="1" applyBorder="1" applyAlignment="1">
      <alignment horizontal="left" vertical="top"/>
    </xf>
    <xf numFmtId="0" fontId="47" fillId="7" borderId="108" xfId="7" applyFont="1" applyFill="1" applyBorder="1" applyAlignment="1">
      <alignment horizontal="left" vertical="top"/>
    </xf>
    <xf numFmtId="0" fontId="47" fillId="7" borderId="77" xfId="0" quotePrefix="1" applyFont="1" applyFill="1" applyBorder="1" applyAlignment="1">
      <alignment horizontal="left" vertical="top"/>
    </xf>
    <xf numFmtId="0" fontId="47" fillId="0" borderId="46" xfId="0" applyFont="1" applyFill="1" applyBorder="1" applyAlignment="1">
      <alignment horizontal="left" vertical="top"/>
    </xf>
    <xf numFmtId="0" fontId="47" fillId="7" borderId="51" xfId="7" applyFont="1" applyFill="1" applyBorder="1" applyAlignment="1">
      <alignment horizontal="left" vertical="top"/>
    </xf>
    <xf numFmtId="0" fontId="47" fillId="7" borderId="107" xfId="7" applyFont="1" applyFill="1" applyBorder="1" applyAlignment="1">
      <alignment horizontal="left" vertical="top"/>
    </xf>
    <xf numFmtId="0" fontId="47" fillId="7" borderId="134" xfId="7" applyFont="1" applyFill="1" applyBorder="1" applyAlignment="1">
      <alignment horizontal="center" vertical="center"/>
    </xf>
    <xf numFmtId="0" fontId="47" fillId="0" borderId="125" xfId="0" applyFont="1" applyFill="1" applyBorder="1" applyAlignment="1">
      <alignment horizontal="left" vertical="top"/>
    </xf>
    <xf numFmtId="0" fontId="47" fillId="0" borderId="46" xfId="7" applyFont="1" applyFill="1" applyBorder="1" applyAlignment="1">
      <alignment horizontal="left" vertical="top"/>
    </xf>
    <xf numFmtId="0" fontId="72" fillId="7" borderId="48" xfId="0" applyFont="1" applyFill="1" applyBorder="1" applyAlignment="1">
      <alignment horizontal="left" vertical="top"/>
    </xf>
    <xf numFmtId="0" fontId="47" fillId="7" borderId="45" xfId="7" applyFont="1" applyFill="1" applyBorder="1" applyAlignment="1">
      <alignment horizontal="left" vertical="top"/>
    </xf>
    <xf numFmtId="0" fontId="47" fillId="7" borderId="136" xfId="7" applyFont="1" applyFill="1" applyBorder="1" applyAlignment="1">
      <alignment horizontal="center" vertical="center"/>
    </xf>
    <xf numFmtId="0" fontId="47" fillId="7" borderId="99" xfId="7" applyFont="1" applyFill="1" applyBorder="1" applyAlignment="1">
      <alignment horizontal="left" vertical="top"/>
    </xf>
    <xf numFmtId="0" fontId="47" fillId="7" borderId="137" xfId="7" applyFont="1" applyFill="1" applyBorder="1" applyAlignment="1">
      <alignment horizontal="center" vertical="center"/>
    </xf>
    <xf numFmtId="0" fontId="47" fillId="7" borderId="142" xfId="7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left" vertical="top"/>
    </xf>
    <xf numFmtId="0" fontId="47" fillId="7" borderId="88" xfId="0" applyFont="1" applyFill="1" applyBorder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47" fillId="0" borderId="86" xfId="7" applyFont="1" applyFill="1" applyBorder="1" applyAlignment="1">
      <alignment horizontal="left" vertical="top"/>
    </xf>
    <xf numFmtId="0" fontId="47" fillId="0" borderId="113" xfId="0" applyFont="1" applyFill="1" applyBorder="1" applyAlignment="1">
      <alignment horizontal="left" vertical="top"/>
    </xf>
    <xf numFmtId="0" fontId="47" fillId="7" borderId="48" xfId="7" applyFont="1" applyFill="1" applyBorder="1" applyAlignment="1">
      <alignment horizontal="left" vertical="top"/>
    </xf>
    <xf numFmtId="0" fontId="47" fillId="7" borderId="57" xfId="0" applyFont="1" applyFill="1" applyBorder="1" applyAlignment="1">
      <alignment horizontal="left" vertical="top"/>
    </xf>
    <xf numFmtId="0" fontId="47" fillId="7" borderId="160" xfId="0" applyFont="1" applyFill="1" applyBorder="1" applyAlignment="1">
      <alignment horizontal="center" vertical="center"/>
    </xf>
    <xf numFmtId="0" fontId="47" fillId="7" borderId="162" xfId="0" applyFont="1" applyFill="1" applyBorder="1" applyAlignment="1">
      <alignment horizontal="center" vertical="center"/>
    </xf>
    <xf numFmtId="0" fontId="47" fillId="6" borderId="162" xfId="0" applyFont="1" applyFill="1" applyBorder="1" applyAlignment="1">
      <alignment horizontal="center" vertical="center"/>
    </xf>
    <xf numFmtId="0" fontId="47" fillId="7" borderId="163" xfId="0" applyFont="1" applyFill="1" applyBorder="1" applyAlignment="1">
      <alignment horizontal="center" vertical="center"/>
    </xf>
    <xf numFmtId="0" fontId="47" fillId="7" borderId="164" xfId="7" applyFont="1" applyFill="1" applyBorder="1" applyAlignment="1">
      <alignment horizontal="center" vertical="center"/>
    </xf>
    <xf numFmtId="0" fontId="47" fillId="7" borderId="165" xfId="0" applyFont="1" applyFill="1" applyBorder="1" applyAlignment="1">
      <alignment horizontal="center" vertical="center"/>
    </xf>
    <xf numFmtId="0" fontId="47" fillId="7" borderId="166" xfId="0" applyFont="1" applyFill="1" applyBorder="1" applyAlignment="1">
      <alignment horizontal="center" vertical="center"/>
    </xf>
    <xf numFmtId="0" fontId="47" fillId="7" borderId="167" xfId="0" applyFont="1" applyFill="1" applyBorder="1" applyAlignment="1">
      <alignment horizontal="center" vertical="center"/>
    </xf>
    <xf numFmtId="0" fontId="47" fillId="7" borderId="164" xfId="0" applyFont="1" applyFill="1" applyBorder="1" applyAlignment="1">
      <alignment horizontal="center" vertical="center"/>
    </xf>
    <xf numFmtId="0" fontId="47" fillId="7" borderId="168" xfId="7" applyFont="1" applyFill="1" applyBorder="1" applyAlignment="1">
      <alignment horizontal="center" vertical="center"/>
    </xf>
    <xf numFmtId="0" fontId="47" fillId="7" borderId="169" xfId="0" applyFont="1" applyFill="1" applyBorder="1" applyAlignment="1">
      <alignment horizontal="center" vertical="center"/>
    </xf>
    <xf numFmtId="0" fontId="47" fillId="7" borderId="163" xfId="7" applyFont="1" applyFill="1" applyBorder="1" applyAlignment="1">
      <alignment horizontal="center" vertical="center"/>
    </xf>
    <xf numFmtId="0" fontId="47" fillId="7" borderId="170" xfId="0" applyFont="1" applyFill="1" applyBorder="1" applyAlignment="1">
      <alignment horizontal="center" vertical="center"/>
    </xf>
    <xf numFmtId="0" fontId="47" fillId="7" borderId="167" xfId="7" applyFont="1" applyFill="1" applyBorder="1" applyAlignment="1">
      <alignment horizontal="center" vertical="center"/>
    </xf>
    <xf numFmtId="0" fontId="47" fillId="7" borderId="165" xfId="7" applyFont="1" applyFill="1" applyBorder="1" applyAlignment="1">
      <alignment horizontal="center" vertical="center"/>
    </xf>
    <xf numFmtId="0" fontId="47" fillId="7" borderId="169" xfId="7" applyFont="1" applyFill="1" applyBorder="1" applyAlignment="1">
      <alignment horizontal="center" vertical="center"/>
    </xf>
    <xf numFmtId="0" fontId="47" fillId="7" borderId="162" xfId="7" applyFont="1" applyFill="1" applyBorder="1" applyAlignment="1">
      <alignment horizontal="center" vertical="center"/>
    </xf>
    <xf numFmtId="0" fontId="47" fillId="7" borderId="171" xfId="0" applyFont="1" applyFill="1" applyBorder="1" applyAlignment="1">
      <alignment horizontal="center" vertical="center"/>
    </xf>
    <xf numFmtId="0" fontId="75" fillId="7" borderId="0" xfId="14" applyFont="1" applyFill="1" applyBorder="1" applyAlignment="1">
      <alignment horizontal="left"/>
    </xf>
    <xf numFmtId="0" fontId="47" fillId="7" borderId="15" xfId="0" applyFont="1" applyFill="1" applyBorder="1" applyAlignment="1">
      <alignment horizontal="left" vertical="top"/>
    </xf>
    <xf numFmtId="0" fontId="47" fillId="7" borderId="168" xfId="0" applyFont="1" applyFill="1" applyBorder="1" applyAlignment="1">
      <alignment horizontal="center" vertical="center"/>
    </xf>
    <xf numFmtId="0" fontId="47" fillId="7" borderId="140" xfId="0" applyFont="1" applyFill="1" applyBorder="1" applyAlignment="1">
      <alignment horizontal="center" vertical="center"/>
    </xf>
    <xf numFmtId="0" fontId="47" fillId="7" borderId="169" xfId="0" applyFont="1" applyFill="1" applyBorder="1" applyAlignment="1">
      <alignment horizontal="center" vertical="center" wrapText="1"/>
    </xf>
    <xf numFmtId="0" fontId="47" fillId="7" borderId="142" xfId="0" applyFont="1" applyFill="1" applyBorder="1" applyAlignment="1">
      <alignment horizontal="center" vertical="center" wrapText="1"/>
    </xf>
    <xf numFmtId="0" fontId="47" fillId="7" borderId="168" xfId="0" applyFont="1" applyFill="1" applyBorder="1" applyAlignment="1">
      <alignment horizontal="center" vertical="center" wrapText="1"/>
    </xf>
    <xf numFmtId="0" fontId="47" fillId="7" borderId="140" xfId="0" applyFont="1" applyFill="1" applyBorder="1" applyAlignment="1">
      <alignment horizontal="center" vertical="center" wrapText="1"/>
    </xf>
    <xf numFmtId="1" fontId="37" fillId="0" borderId="9" xfId="0" applyNumberFormat="1" applyFont="1" applyFill="1" applyBorder="1" applyAlignment="1" applyProtection="1">
      <alignment horizontal="center" vertical="center"/>
    </xf>
    <xf numFmtId="0" fontId="47" fillId="7" borderId="87" xfId="7" applyFont="1" applyFill="1" applyBorder="1" applyAlignment="1">
      <alignment horizontal="center" vertical="center"/>
    </xf>
    <xf numFmtId="3" fontId="11" fillId="0" borderId="127" xfId="0" applyNumberFormat="1" applyFont="1" applyFill="1" applyBorder="1" applyAlignment="1" applyProtection="1">
      <alignment horizontal="right" vertical="center"/>
    </xf>
    <xf numFmtId="4" fontId="37" fillId="0" borderId="1" xfId="0" quotePrefix="1" applyNumberFormat="1" applyFont="1" applyFill="1" applyBorder="1" applyAlignment="1" applyProtection="1">
      <alignment horizontal="right" vertical="center"/>
    </xf>
    <xf numFmtId="0" fontId="37" fillId="5" borderId="32" xfId="0" applyFont="1" applyFill="1" applyBorder="1" applyAlignment="1" applyProtection="1">
      <alignment horizontal="left" vertical="center"/>
    </xf>
    <xf numFmtId="0" fontId="37" fillId="5" borderId="123" xfId="0" applyFont="1" applyFill="1" applyBorder="1" applyAlignment="1" applyProtection="1">
      <alignment vertical="center"/>
    </xf>
    <xf numFmtId="0" fontId="37" fillId="5" borderId="123" xfId="0" applyFont="1" applyFill="1" applyBorder="1" applyAlignment="1" applyProtection="1">
      <alignment horizontal="center" vertical="center"/>
    </xf>
    <xf numFmtId="164" fontId="37" fillId="5" borderId="123" xfId="0" applyNumberFormat="1" applyFont="1" applyFill="1" applyBorder="1" applyAlignment="1" applyProtection="1">
      <alignment horizontal="center" vertical="center"/>
    </xf>
    <xf numFmtId="4" fontId="37" fillId="5" borderId="123" xfId="0" applyNumberFormat="1" applyFont="1" applyFill="1" applyBorder="1" applyAlignment="1" applyProtection="1">
      <alignment horizontal="right" vertical="center"/>
    </xf>
    <xf numFmtId="4" fontId="37" fillId="5" borderId="123" xfId="0" quotePrefix="1" applyNumberFormat="1" applyFont="1" applyFill="1" applyBorder="1" applyAlignment="1" applyProtection="1">
      <alignment horizontal="right" vertical="center"/>
    </xf>
    <xf numFmtId="4" fontId="37" fillId="5" borderId="124" xfId="0" quotePrefix="1" applyNumberFormat="1" applyFont="1" applyFill="1" applyBorder="1" applyAlignment="1" applyProtection="1">
      <alignment horizontal="right" vertical="center"/>
    </xf>
    <xf numFmtId="4" fontId="37" fillId="5" borderId="103" xfId="0" quotePrefix="1" applyNumberFormat="1" applyFont="1" applyFill="1" applyBorder="1" applyAlignment="1" applyProtection="1">
      <alignment horizontal="right" vertic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0" fontId="37" fillId="10" borderId="24" xfId="0" applyFont="1" applyFill="1" applyBorder="1" applyAlignment="1" applyProtection="1">
      <alignment horizontal="left" vertical="center"/>
    </xf>
    <xf numFmtId="0" fontId="37" fillId="10" borderId="5" xfId="0" applyFont="1" applyFill="1" applyBorder="1" applyAlignment="1" applyProtection="1">
      <alignment vertical="center"/>
    </xf>
    <xf numFmtId="0" fontId="37" fillId="10" borderId="5" xfId="0" applyFont="1" applyFill="1" applyBorder="1" applyAlignment="1" applyProtection="1">
      <alignment horizontal="center" vertical="center"/>
    </xf>
    <xf numFmtId="0" fontId="37" fillId="10" borderId="1" xfId="0" applyFont="1" applyFill="1" applyBorder="1" applyAlignment="1" applyProtection="1">
      <alignment horizontal="center" vertical="center"/>
    </xf>
    <xf numFmtId="164" fontId="37" fillId="10" borderId="29" xfId="0" applyNumberFormat="1" applyFont="1" applyFill="1" applyBorder="1" applyAlignment="1" applyProtection="1">
      <alignment horizontal="center" vertical="center"/>
    </xf>
    <xf numFmtId="1" fontId="37" fillId="10" borderId="5" xfId="0" applyNumberFormat="1" applyFont="1" applyFill="1" applyBorder="1" applyAlignment="1" applyProtection="1">
      <alignment horizontal="center" vertical="center"/>
    </xf>
    <xf numFmtId="4" fontId="37" fillId="10" borderId="5" xfId="0" applyNumberFormat="1" applyFont="1" applyFill="1" applyBorder="1" applyAlignment="1" applyProtection="1">
      <alignment horizontal="right" vertical="center"/>
    </xf>
    <xf numFmtId="4" fontId="38" fillId="10" borderId="5" xfId="0" applyNumberFormat="1" applyFont="1" applyFill="1" applyBorder="1" applyAlignment="1" applyProtection="1">
      <alignment horizontal="right" vertical="center"/>
    </xf>
    <xf numFmtId="4" fontId="38" fillId="10" borderId="38" xfId="0" applyNumberFormat="1" applyFont="1" applyFill="1" applyBorder="1" applyAlignment="1" applyProtection="1">
      <alignment horizontal="right" vertical="center"/>
    </xf>
    <xf numFmtId="0" fontId="12" fillId="10" borderId="24" xfId="0" applyFont="1" applyFill="1" applyBorder="1" applyAlignment="1" applyProtection="1">
      <alignment horizontal="left" vertical="center"/>
    </xf>
    <xf numFmtId="0" fontId="12" fillId="10" borderId="5" xfId="0" applyFont="1" applyFill="1" applyBorder="1" applyAlignment="1" applyProtection="1">
      <alignment vertical="center"/>
    </xf>
    <xf numFmtId="0" fontId="12" fillId="10" borderId="5" xfId="0" applyFont="1" applyFill="1" applyBorder="1" applyAlignment="1" applyProtection="1">
      <alignment horizontal="center" vertical="center"/>
    </xf>
    <xf numFmtId="164" fontId="12" fillId="10" borderId="1" xfId="0" applyNumberFormat="1" applyFont="1" applyFill="1" applyBorder="1" applyAlignment="1" applyProtection="1">
      <alignment horizontal="center" vertical="center"/>
    </xf>
    <xf numFmtId="1" fontId="12" fillId="10" borderId="5" xfId="0" applyNumberFormat="1" applyFont="1" applyFill="1" applyBorder="1" applyAlignment="1" applyProtection="1">
      <alignment horizontal="center" vertical="center"/>
    </xf>
    <xf numFmtId="4" fontId="12" fillId="10" borderId="5" xfId="0" applyNumberFormat="1" applyFont="1" applyFill="1" applyBorder="1" applyAlignment="1" applyProtection="1">
      <alignment horizontal="right" vertical="center"/>
    </xf>
    <xf numFmtId="4" fontId="37" fillId="10" borderId="38" xfId="0" applyNumberFormat="1" applyFont="1" applyFill="1" applyBorder="1" applyAlignment="1" applyProtection="1">
      <alignment horizontal="right" vertical="center"/>
    </xf>
    <xf numFmtId="0" fontId="12" fillId="10" borderId="31" xfId="0" applyFont="1" applyFill="1" applyBorder="1" applyAlignment="1" applyProtection="1">
      <alignment horizontal="left" vertical="center"/>
    </xf>
    <xf numFmtId="0" fontId="12" fillId="10" borderId="29" xfId="0" applyFont="1" applyFill="1" applyBorder="1" applyAlignment="1" applyProtection="1">
      <alignment vertical="center"/>
    </xf>
    <xf numFmtId="0" fontId="12" fillId="10" borderId="29" xfId="0" applyFont="1" applyFill="1" applyBorder="1" applyAlignment="1" applyProtection="1">
      <alignment horizontal="center" vertical="center"/>
    </xf>
    <xf numFmtId="164" fontId="12" fillId="10" borderId="3" xfId="0" applyNumberFormat="1" applyFont="1" applyFill="1" applyBorder="1" applyAlignment="1" applyProtection="1">
      <alignment horizontal="center" vertical="center"/>
    </xf>
    <xf numFmtId="1" fontId="12" fillId="10" borderId="103" xfId="0" applyNumberFormat="1" applyFont="1" applyFill="1" applyBorder="1" applyAlignment="1" applyProtection="1">
      <alignment horizontal="center" vertical="center"/>
    </xf>
    <xf numFmtId="4" fontId="12" fillId="10" borderId="29" xfId="0" applyNumberFormat="1" applyFont="1" applyFill="1" applyBorder="1" applyAlignment="1" applyProtection="1">
      <alignment horizontal="right" vertical="center"/>
    </xf>
    <xf numFmtId="4" fontId="37" fillId="10" borderId="29" xfId="0" applyNumberFormat="1" applyFont="1" applyFill="1" applyBorder="1" applyAlignment="1" applyProtection="1">
      <alignment horizontal="right" vertical="center"/>
    </xf>
    <xf numFmtId="4" fontId="37" fillId="10" borderId="70" xfId="0" applyNumberFormat="1" applyFont="1" applyFill="1" applyBorder="1" applyAlignment="1" applyProtection="1">
      <alignment horizontal="right" vertical="center"/>
    </xf>
    <xf numFmtId="164" fontId="37" fillId="5" borderId="29" xfId="0" applyNumberFormat="1" applyFont="1" applyFill="1" applyBorder="1" applyAlignment="1" applyProtection="1">
      <alignment horizontal="center" vertical="center"/>
    </xf>
    <xf numFmtId="0" fontId="12" fillId="5" borderId="24" xfId="0" applyFont="1" applyFill="1" applyBorder="1" applyAlignment="1" applyProtection="1">
      <alignment horizontal="left" vertical="center"/>
    </xf>
    <xf numFmtId="0" fontId="12" fillId="5" borderId="5" xfId="0" applyFont="1" applyFill="1" applyBorder="1" applyAlignment="1" applyProtection="1">
      <alignment vertical="center"/>
    </xf>
    <xf numFmtId="0" fontId="12" fillId="5" borderId="5" xfId="0" applyFont="1" applyFill="1" applyBorder="1" applyAlignment="1" applyProtection="1">
      <alignment horizontal="center" vertical="center"/>
    </xf>
    <xf numFmtId="164" fontId="12" fillId="5" borderId="117" xfId="0" applyNumberFormat="1" applyFont="1" applyFill="1" applyBorder="1" applyAlignment="1" applyProtection="1">
      <alignment horizontal="center" vertical="center"/>
    </xf>
    <xf numFmtId="1" fontId="12" fillId="5" borderId="29" xfId="0" applyNumberFormat="1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vertical="center"/>
    </xf>
    <xf numFmtId="0" fontId="12" fillId="0" borderId="3" xfId="0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/>
    </xf>
    <xf numFmtId="1" fontId="12" fillId="5" borderId="5" xfId="0" applyNumberFormat="1" applyFont="1" applyFill="1" applyBorder="1" applyAlignment="1" applyProtection="1">
      <alignment horizontal="center" vertical="center"/>
    </xf>
    <xf numFmtId="4" fontId="37" fillId="0" borderId="100" xfId="0" quotePrefix="1" applyNumberFormat="1" applyFont="1" applyFill="1" applyBorder="1" applyAlignment="1" applyProtection="1">
      <alignment horizontal="right" vertical="center"/>
    </xf>
    <xf numFmtId="4" fontId="37" fillId="5" borderId="100" xfId="0" applyNumberFormat="1" applyFont="1" applyFill="1" applyBorder="1" applyAlignment="1" applyProtection="1">
      <alignment horizontal="right" vertical="center"/>
    </xf>
    <xf numFmtId="4" fontId="37" fillId="5" borderId="115" xfId="0" applyNumberFormat="1" applyFont="1" applyFill="1" applyBorder="1" applyAlignment="1" applyProtection="1">
      <alignment horizontal="right" vertical="center"/>
    </xf>
    <xf numFmtId="0" fontId="27" fillId="3" borderId="33" xfId="0" applyFont="1" applyFill="1" applyBorder="1" applyAlignment="1" applyProtection="1">
      <alignment horizontal="center" vertical="center"/>
    </xf>
    <xf numFmtId="0" fontId="27" fillId="3" borderId="0" xfId="0" applyFont="1" applyFill="1" applyAlignment="1" applyProtection="1">
      <alignment horizontal="center" vertical="center"/>
    </xf>
    <xf numFmtId="14" fontId="28" fillId="0" borderId="20" xfId="0" applyNumberFormat="1" applyFont="1" applyFill="1" applyBorder="1" applyAlignment="1" applyProtection="1">
      <alignment horizontal="center" vertical="center"/>
    </xf>
    <xf numFmtId="14" fontId="28" fillId="0" borderId="6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5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  <protection locked="0"/>
    </xf>
    <xf numFmtId="164" fontId="24" fillId="0" borderId="3" xfId="0" applyNumberFormat="1" applyFont="1" applyBorder="1" applyAlignment="1" applyProtection="1">
      <alignment horizontal="center" vertical="center" wrapText="1"/>
    </xf>
    <xf numFmtId="164" fontId="24" fillId="0" borderId="58" xfId="0" applyNumberFormat="1" applyFont="1" applyBorder="1" applyAlignment="1" applyProtection="1">
      <alignment horizontal="center" vertical="center"/>
    </xf>
    <xf numFmtId="164" fontId="24" fillId="0" borderId="14" xfId="0" applyNumberFormat="1" applyFont="1" applyBorder="1" applyAlignment="1" applyProtection="1">
      <alignment horizontal="center" vertical="center" wrapText="1"/>
    </xf>
    <xf numFmtId="164" fontId="24" fillId="0" borderId="59" xfId="0" applyNumberFormat="1" applyFont="1" applyBorder="1" applyAlignment="1" applyProtection="1">
      <alignment horizontal="center" vertical="center"/>
    </xf>
    <xf numFmtId="164" fontId="24" fillId="0" borderId="39" xfId="0" applyNumberFormat="1" applyFont="1" applyBorder="1" applyAlignment="1" applyProtection="1">
      <alignment horizontal="center" vertical="center" wrapText="1"/>
    </xf>
    <xf numFmtId="164" fontId="24" fillId="0" borderId="66" xfId="0" applyNumberFormat="1" applyFont="1" applyBorder="1" applyAlignment="1" applyProtection="1">
      <alignment horizontal="center" vertical="center"/>
    </xf>
    <xf numFmtId="0" fontId="66" fillId="0" borderId="110" xfId="0" applyFont="1" applyFill="1" applyBorder="1" applyAlignment="1">
      <alignment horizontal="center" vertical="center" shrinkToFit="1"/>
    </xf>
    <xf numFmtId="0" fontId="52" fillId="7" borderId="113" xfId="0" applyFont="1" applyFill="1" applyBorder="1" applyAlignment="1">
      <alignment horizontal="left" vertical="center" shrinkToFit="1"/>
    </xf>
    <xf numFmtId="0" fontId="52" fillId="7" borderId="104" xfId="0" applyFont="1" applyFill="1" applyBorder="1" applyAlignment="1">
      <alignment horizontal="left" vertical="center" shrinkToFit="1"/>
    </xf>
    <xf numFmtId="0" fontId="52" fillId="7" borderId="48" xfId="0" applyFont="1" applyFill="1" applyBorder="1" applyAlignment="1">
      <alignment horizontal="left" vertical="center" shrinkToFit="1"/>
    </xf>
    <xf numFmtId="0" fontId="52" fillId="0" borderId="48" xfId="0" applyFont="1" applyFill="1" applyBorder="1" applyAlignment="1">
      <alignment horizontal="left" vertical="center" shrinkToFit="1"/>
    </xf>
    <xf numFmtId="0" fontId="52" fillId="0" borderId="113" xfId="0" applyFont="1" applyFill="1" applyBorder="1" applyAlignment="1">
      <alignment horizontal="left" vertical="center" shrinkToFit="1"/>
    </xf>
    <xf numFmtId="0" fontId="52" fillId="0" borderId="104" xfId="0" applyFont="1" applyFill="1" applyBorder="1" applyAlignment="1">
      <alignment horizontal="left" vertical="center" shrinkToFit="1"/>
    </xf>
    <xf numFmtId="0" fontId="52" fillId="0" borderId="48" xfId="7" applyFont="1" applyFill="1" applyBorder="1" applyAlignment="1">
      <alignment horizontal="left" vertical="center" shrinkToFit="1"/>
    </xf>
    <xf numFmtId="0" fontId="52" fillId="0" borderId="113" xfId="7" applyFont="1" applyFill="1" applyBorder="1" applyAlignment="1">
      <alignment horizontal="left" vertical="center" shrinkToFit="1"/>
    </xf>
    <xf numFmtId="0" fontId="52" fillId="0" borderId="104" xfId="7" applyFont="1" applyFill="1" applyBorder="1" applyAlignment="1">
      <alignment horizontal="left" vertical="center" shrinkToFit="1"/>
    </xf>
    <xf numFmtId="0" fontId="52" fillId="0" borderId="113" xfId="0" applyFont="1" applyFill="1" applyBorder="1" applyAlignment="1">
      <alignment horizontal="center" vertical="center" shrinkToFit="1"/>
    </xf>
    <xf numFmtId="0" fontId="52" fillId="0" borderId="104" xfId="0" applyFont="1" applyFill="1" applyBorder="1" applyAlignment="1">
      <alignment horizontal="center" vertical="center" shrinkToFit="1"/>
    </xf>
    <xf numFmtId="0" fontId="52" fillId="0" borderId="45" xfId="0" applyFont="1" applyFill="1" applyBorder="1" applyAlignment="1">
      <alignment horizontal="left" vertical="center" wrapText="1" shrinkToFit="1"/>
    </xf>
    <xf numFmtId="0" fontId="52" fillId="0" borderId="49" xfId="0" applyFont="1" applyFill="1" applyBorder="1" applyAlignment="1">
      <alignment horizontal="left" vertical="center" wrapText="1" shrinkToFit="1"/>
    </xf>
    <xf numFmtId="0" fontId="52" fillId="0" borderId="53" xfId="0" applyFont="1" applyFill="1" applyBorder="1" applyAlignment="1">
      <alignment horizontal="left" vertical="center" wrapText="1" shrinkToFit="1"/>
    </xf>
    <xf numFmtId="0" fontId="52" fillId="0" borderId="42" xfId="0" applyFont="1" applyFill="1" applyBorder="1" applyAlignment="1">
      <alignment horizontal="left" vertical="center" shrinkToFit="1"/>
    </xf>
    <xf numFmtId="0" fontId="52" fillId="0" borderId="52" xfId="0" applyFont="1" applyFill="1" applyBorder="1" applyAlignment="1">
      <alignment horizontal="left" vertical="center" shrinkToFit="1"/>
    </xf>
    <xf numFmtId="0" fontId="52" fillId="0" borderId="54" xfId="0" applyFont="1" applyFill="1" applyBorder="1" applyAlignment="1">
      <alignment horizontal="left" vertical="center" shrinkToFit="1"/>
    </xf>
    <xf numFmtId="0" fontId="52" fillId="0" borderId="46" xfId="0" applyFont="1" applyFill="1" applyBorder="1" applyAlignment="1">
      <alignment horizontal="left" vertical="center" shrinkToFit="1"/>
    </xf>
    <xf numFmtId="0" fontId="52" fillId="0" borderId="107" xfId="0" applyFont="1" applyFill="1" applyBorder="1" applyAlignment="1">
      <alignment horizontal="left" vertical="center" shrinkToFit="1"/>
    </xf>
    <xf numFmtId="0" fontId="52" fillId="0" borderId="55" xfId="0" applyFont="1" applyFill="1" applyBorder="1" applyAlignment="1">
      <alignment horizontal="left" vertical="center" shrinkToFit="1"/>
    </xf>
    <xf numFmtId="0" fontId="52" fillId="0" borderId="113" xfId="7" applyFont="1" applyFill="1" applyBorder="1" applyAlignment="1">
      <alignment horizontal="center" vertical="center" shrinkToFit="1"/>
    </xf>
    <xf numFmtId="0" fontId="52" fillId="0" borderId="104" xfId="7" applyFont="1" applyFill="1" applyBorder="1" applyAlignment="1">
      <alignment horizontal="center" vertical="center" shrinkToFit="1"/>
    </xf>
    <xf numFmtId="0" fontId="52" fillId="0" borderId="42" xfId="7" applyFont="1" applyFill="1" applyBorder="1" applyAlignment="1">
      <alignment horizontal="left" vertical="center" shrinkToFit="1"/>
    </xf>
    <xf numFmtId="0" fontId="52" fillId="0" borderId="52" xfId="7" applyFont="1" applyFill="1" applyBorder="1" applyAlignment="1">
      <alignment horizontal="left" vertical="center" shrinkToFit="1"/>
    </xf>
    <xf numFmtId="0" fontId="52" fillId="0" borderId="54" xfId="7" applyFont="1" applyFill="1" applyBorder="1" applyAlignment="1">
      <alignment horizontal="left" vertical="center" shrinkToFit="1"/>
    </xf>
    <xf numFmtId="0" fontId="52" fillId="0" borderId="46" xfId="7" applyFont="1" applyFill="1" applyBorder="1" applyAlignment="1">
      <alignment horizontal="left" vertical="center" shrinkToFit="1"/>
    </xf>
    <xf numFmtId="0" fontId="52" fillId="0" borderId="107" xfId="7" applyFont="1" applyFill="1" applyBorder="1" applyAlignment="1">
      <alignment horizontal="left" vertical="center" shrinkToFit="1"/>
    </xf>
    <xf numFmtId="0" fontId="52" fillId="0" borderId="55" xfId="7" applyFont="1" applyFill="1" applyBorder="1" applyAlignment="1">
      <alignment horizontal="left" vertical="center" shrinkToFit="1"/>
    </xf>
    <xf numFmtId="0" fontId="52" fillId="0" borderId="45" xfId="0" applyFont="1" applyFill="1" applyBorder="1" applyAlignment="1">
      <alignment horizontal="left" vertical="center" shrinkToFit="1"/>
    </xf>
    <xf numFmtId="0" fontId="52" fillId="0" borderId="49" xfId="0" applyFont="1" applyFill="1" applyBorder="1" applyAlignment="1">
      <alignment horizontal="left" vertical="center" shrinkToFit="1"/>
    </xf>
    <xf numFmtId="0" fontId="52" fillId="0" borderId="53" xfId="0" applyFont="1" applyFill="1" applyBorder="1" applyAlignment="1">
      <alignment horizontal="left" vertical="center" shrinkToFit="1"/>
    </xf>
    <xf numFmtId="0" fontId="57" fillId="9" borderId="100" xfId="0" applyFont="1" applyFill="1" applyBorder="1" applyAlignment="1">
      <alignment horizontal="left" vertical="center" shrinkToFit="1"/>
    </xf>
    <xf numFmtId="0" fontId="57" fillId="9" borderId="113" xfId="0" applyFont="1" applyFill="1" applyBorder="1" applyAlignment="1">
      <alignment horizontal="left" vertical="center" shrinkToFit="1"/>
    </xf>
    <xf numFmtId="0" fontId="52" fillId="0" borderId="45" xfId="7" applyFont="1" applyFill="1" applyBorder="1" applyAlignment="1">
      <alignment horizontal="left" vertical="center" shrinkToFit="1"/>
    </xf>
    <xf numFmtId="0" fontId="52" fillId="0" borderId="49" xfId="7" applyFont="1" applyFill="1" applyBorder="1" applyAlignment="1">
      <alignment horizontal="left" vertical="center" shrinkToFit="1"/>
    </xf>
    <xf numFmtId="0" fontId="52" fillId="0" borderId="53" xfId="7" applyFont="1" applyFill="1" applyBorder="1" applyAlignment="1">
      <alignment horizontal="left" vertical="center" shrinkToFit="1"/>
    </xf>
    <xf numFmtId="0" fontId="52" fillId="7" borderId="113" xfId="0" applyFont="1" applyFill="1" applyBorder="1" applyAlignment="1">
      <alignment horizontal="center" vertical="center" shrinkToFit="1"/>
    </xf>
    <xf numFmtId="0" fontId="52" fillId="7" borderId="104" xfId="0" applyFont="1" applyFill="1" applyBorder="1" applyAlignment="1">
      <alignment horizontal="center" vertical="center" shrinkToFit="1"/>
    </xf>
    <xf numFmtId="0" fontId="52" fillId="0" borderId="46" xfId="0" applyFont="1" applyFill="1" applyBorder="1" applyAlignment="1">
      <alignment vertical="center" shrinkToFit="1"/>
    </xf>
    <xf numFmtId="0" fontId="52" fillId="0" borderId="107" xfId="0" applyFont="1" applyFill="1" applyBorder="1" applyAlignment="1">
      <alignment vertical="center" shrinkToFit="1"/>
    </xf>
    <xf numFmtId="0" fontId="52" fillId="0" borderId="55" xfId="0" applyFont="1" applyFill="1" applyBorder="1" applyAlignment="1">
      <alignment vertical="center" shrinkToFit="1"/>
    </xf>
    <xf numFmtId="0" fontId="52" fillId="0" borderId="42" xfId="7" applyFont="1" applyFill="1" applyBorder="1" applyAlignment="1">
      <alignment horizontal="left" vertical="center" wrapText="1" shrinkToFit="1"/>
    </xf>
    <xf numFmtId="0" fontId="52" fillId="0" borderId="52" xfId="7" applyFont="1" applyFill="1" applyBorder="1" applyAlignment="1">
      <alignment horizontal="left" vertical="center" wrapText="1" shrinkToFit="1"/>
    </xf>
    <xf numFmtId="0" fontId="52" fillId="0" borderId="54" xfId="7" applyFont="1" applyFill="1" applyBorder="1" applyAlignment="1">
      <alignment horizontal="left" vertical="center" wrapText="1" shrinkToFit="1"/>
    </xf>
    <xf numFmtId="0" fontId="52" fillId="0" borderId="46" xfId="7" applyFont="1" applyFill="1" applyBorder="1" applyAlignment="1">
      <alignment horizontal="left" vertical="center" wrapText="1" shrinkToFit="1"/>
    </xf>
    <xf numFmtId="0" fontId="52" fillId="0" borderId="42" xfId="0" applyFont="1" applyFill="1" applyBorder="1" applyAlignment="1">
      <alignment horizontal="left" vertical="center" wrapText="1" shrinkToFit="1"/>
    </xf>
    <xf numFmtId="164" fontId="24" fillId="0" borderId="11" xfId="0" applyNumberFormat="1" applyFont="1" applyBorder="1" applyAlignment="1" applyProtection="1">
      <alignment horizontal="center" vertical="center" wrapText="1"/>
    </xf>
    <xf numFmtId="164" fontId="24" fillId="0" borderId="13" xfId="0" applyNumberFormat="1" applyFont="1" applyBorder="1" applyAlignment="1" applyProtection="1">
      <alignment horizontal="center" vertical="center"/>
    </xf>
    <xf numFmtId="164" fontId="24" fillId="0" borderId="61" xfId="0" applyNumberFormat="1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</xf>
    <xf numFmtId="0" fontId="52" fillId="7" borderId="45" xfId="0" applyFont="1" applyFill="1" applyBorder="1" applyAlignment="1">
      <alignment horizontal="left" vertical="center" wrapText="1" shrinkToFit="1"/>
    </xf>
    <xf numFmtId="0" fontId="52" fillId="7" borderId="49" xfId="0" applyFont="1" applyFill="1" applyBorder="1" applyAlignment="1">
      <alignment horizontal="left" vertical="center" wrapText="1" shrinkToFit="1"/>
    </xf>
    <xf numFmtId="0" fontId="52" fillId="7" borderId="53" xfId="0" applyFont="1" applyFill="1" applyBorder="1" applyAlignment="1">
      <alignment horizontal="left" vertical="center" wrapText="1" shrinkToFit="1"/>
    </xf>
    <xf numFmtId="0" fontId="52" fillId="7" borderId="46" xfId="0" applyFont="1" applyFill="1" applyBorder="1" applyAlignment="1">
      <alignment horizontal="left" vertical="center" shrinkToFit="1"/>
    </xf>
    <xf numFmtId="0" fontId="52" fillId="7" borderId="107" xfId="0" applyFont="1" applyFill="1" applyBorder="1" applyAlignment="1">
      <alignment horizontal="left" vertical="center" shrinkToFit="1"/>
    </xf>
    <xf numFmtId="0" fontId="52" fillId="7" borderId="55" xfId="0" applyFont="1" applyFill="1" applyBorder="1" applyAlignment="1">
      <alignment horizontal="left" vertical="center" shrinkToFit="1"/>
    </xf>
    <xf numFmtId="0" fontId="52" fillId="0" borderId="116" xfId="6" applyFont="1" applyFill="1" applyBorder="1" applyAlignment="1">
      <alignment horizontal="left" vertical="top" shrinkToFit="1"/>
    </xf>
    <xf numFmtId="0" fontId="52" fillId="0" borderId="26" xfId="6" applyFont="1" applyFill="1" applyBorder="1" applyAlignment="1">
      <alignment horizontal="left" vertical="top" shrinkToFit="1"/>
    </xf>
    <xf numFmtId="0" fontId="52" fillId="7" borderId="101" xfId="7" applyFont="1" applyFill="1" applyBorder="1" applyAlignment="1">
      <alignment horizontal="center" vertical="center" shrinkToFit="1"/>
    </xf>
    <xf numFmtId="0" fontId="52" fillId="7" borderId="49" xfId="7" applyFont="1" applyFill="1" applyBorder="1" applyAlignment="1">
      <alignment horizontal="center" vertical="center" shrinkToFit="1"/>
    </xf>
    <xf numFmtId="0" fontId="52" fillId="7" borderId="53" xfId="7" applyFont="1" applyFill="1" applyBorder="1" applyAlignment="1">
      <alignment horizontal="center" vertical="center" shrinkToFit="1"/>
    </xf>
    <xf numFmtId="16" fontId="52" fillId="7" borderId="85" xfId="7" quotePrefix="1" applyNumberFormat="1" applyFont="1" applyFill="1" applyBorder="1" applyAlignment="1">
      <alignment horizontal="center" vertical="center" shrinkToFit="1"/>
    </xf>
    <xf numFmtId="16" fontId="52" fillId="7" borderId="107" xfId="7" quotePrefix="1" applyNumberFormat="1" applyFont="1" applyFill="1" applyBorder="1" applyAlignment="1">
      <alignment horizontal="center" vertical="center" shrinkToFit="1"/>
    </xf>
    <xf numFmtId="16" fontId="52" fillId="7" borderId="55" xfId="7" quotePrefix="1" applyNumberFormat="1" applyFont="1" applyFill="1" applyBorder="1" applyAlignment="1">
      <alignment horizontal="center" vertical="center" shrinkToFit="1"/>
    </xf>
    <xf numFmtId="0" fontId="52" fillId="7" borderId="100" xfId="7" applyFont="1" applyFill="1" applyBorder="1" applyAlignment="1">
      <alignment horizontal="center" vertical="center" shrinkToFit="1"/>
    </xf>
    <xf numFmtId="0" fontId="52" fillId="7" borderId="113" xfId="7" applyFont="1" applyFill="1" applyBorder="1" applyAlignment="1">
      <alignment horizontal="center" vertical="center" shrinkToFit="1"/>
    </xf>
    <xf numFmtId="0" fontId="52" fillId="7" borderId="104" xfId="7" applyFont="1" applyFill="1" applyBorder="1" applyAlignment="1">
      <alignment horizontal="center" vertical="center" shrinkToFit="1"/>
    </xf>
    <xf numFmtId="0" fontId="47" fillId="4" borderId="46" xfId="7" applyFont="1" applyFill="1" applyBorder="1" applyAlignment="1">
      <alignment horizontal="left" vertical="top" wrapText="1"/>
    </xf>
    <xf numFmtId="0" fontId="47" fillId="4" borderId="50" xfId="7" applyFont="1" applyFill="1" applyBorder="1" applyAlignment="1">
      <alignment horizontal="left" vertical="top" wrapText="1"/>
    </xf>
    <xf numFmtId="0" fontId="47" fillId="0" borderId="46" xfId="0" applyFont="1" applyFill="1" applyBorder="1" applyAlignment="1">
      <alignment horizontal="left" vertical="top" wrapText="1"/>
    </xf>
    <xf numFmtId="0" fontId="47" fillId="0" borderId="50" xfId="0" applyFont="1" applyFill="1" applyBorder="1" applyAlignment="1">
      <alignment horizontal="left" vertical="top" wrapText="1"/>
    </xf>
    <xf numFmtId="0" fontId="47" fillId="0" borderId="45" xfId="0" applyFont="1" applyFill="1" applyBorder="1" applyAlignment="1">
      <alignment horizontal="left" vertical="top" wrapText="1"/>
    </xf>
    <xf numFmtId="0" fontId="47" fillId="0" borderId="108" xfId="0" applyFont="1" applyFill="1" applyBorder="1" applyAlignment="1">
      <alignment horizontal="left" vertical="top" wrapText="1"/>
    </xf>
    <xf numFmtId="0" fontId="52" fillId="7" borderId="86" xfId="0" applyFont="1" applyFill="1" applyBorder="1" applyAlignment="1">
      <alignment horizontal="left" vertical="center" wrapText="1"/>
    </xf>
    <xf numFmtId="0" fontId="52" fillId="7" borderId="105" xfId="0" applyFont="1" applyFill="1" applyBorder="1" applyAlignment="1">
      <alignment horizontal="left" vertical="center" wrapText="1"/>
    </xf>
    <xf numFmtId="0" fontId="47" fillId="0" borderId="100" xfId="7" applyFont="1" applyFill="1" applyBorder="1" applyAlignment="1">
      <alignment horizontal="center" vertical="center"/>
    </xf>
    <xf numFmtId="0" fontId="47" fillId="0" borderId="105" xfId="7" applyFont="1" applyFill="1" applyBorder="1" applyAlignment="1">
      <alignment horizontal="center" vertical="center"/>
    </xf>
    <xf numFmtId="0" fontId="47" fillId="0" borderId="104" xfId="7" applyFont="1" applyFill="1" applyBorder="1" applyAlignment="1">
      <alignment horizontal="center" vertical="center"/>
    </xf>
    <xf numFmtId="0" fontId="47" fillId="0" borderId="103" xfId="7" applyFont="1" applyFill="1" applyBorder="1" applyAlignment="1">
      <alignment horizontal="center" vertical="center"/>
    </xf>
    <xf numFmtId="0" fontId="47" fillId="0" borderId="35" xfId="7" applyFont="1" applyFill="1" applyBorder="1" applyAlignment="1">
      <alignment horizontal="center" vertical="center"/>
    </xf>
    <xf numFmtId="0" fontId="68" fillId="0" borderId="15" xfId="7" applyFont="1" applyFill="1" applyBorder="1" applyAlignment="1">
      <alignment horizontal="center" vertical="center"/>
    </xf>
    <xf numFmtId="0" fontId="68" fillId="0" borderId="121" xfId="7" applyFont="1" applyFill="1" applyBorder="1" applyAlignment="1">
      <alignment horizontal="center" vertical="center"/>
    </xf>
    <xf numFmtId="0" fontId="47" fillId="4" borderId="86" xfId="6" applyFont="1" applyFill="1" applyBorder="1" applyAlignment="1">
      <alignment horizontal="left" vertical="top"/>
    </xf>
    <xf numFmtId="0" fontId="47" fillId="0" borderId="100" xfId="7" applyFont="1" applyFill="1" applyBorder="1" applyAlignment="1">
      <alignment horizontal="center" vertical="top"/>
    </xf>
    <xf numFmtId="0" fontId="47" fillId="0" borderId="105" xfId="7" applyFont="1" applyFill="1" applyBorder="1" applyAlignment="1">
      <alignment horizontal="center" vertical="top"/>
    </xf>
    <xf numFmtId="0" fontId="47" fillId="0" borderId="87" xfId="7" applyFont="1" applyFill="1" applyBorder="1" applyAlignment="1">
      <alignment horizontal="center" vertical="top"/>
    </xf>
    <xf numFmtId="0" fontId="47" fillId="0" borderId="86" xfId="0" applyFont="1" applyFill="1" applyBorder="1" applyAlignment="1">
      <alignment horizontal="left" vertical="top"/>
    </xf>
    <xf numFmtId="0" fontId="47" fillId="0" borderId="105" xfId="0" applyFont="1" applyFill="1" applyBorder="1" applyAlignment="1">
      <alignment horizontal="left" vertical="top"/>
    </xf>
    <xf numFmtId="0" fontId="47" fillId="4" borderId="126" xfId="0" applyFont="1" applyFill="1" applyBorder="1" applyAlignment="1">
      <alignment horizontal="left" vertical="top" wrapText="1"/>
    </xf>
    <xf numFmtId="0" fontId="47" fillId="4" borderId="97" xfId="0" applyFont="1" applyFill="1" applyBorder="1" applyAlignment="1">
      <alignment horizontal="left" vertical="top" wrapText="1"/>
    </xf>
    <xf numFmtId="0" fontId="47" fillId="4" borderId="42" xfId="7" applyFont="1" applyFill="1" applyBorder="1" applyAlignment="1">
      <alignment horizontal="left" vertical="top" wrapText="1"/>
    </xf>
    <xf numFmtId="0" fontId="47" fillId="4" borderId="52" xfId="7" applyFont="1" applyFill="1" applyBorder="1" applyAlignment="1">
      <alignment horizontal="left" vertical="top" wrapText="1"/>
    </xf>
    <xf numFmtId="0" fontId="16" fillId="4" borderId="19" xfId="0" applyFont="1" applyFill="1" applyBorder="1" applyAlignment="1" applyProtection="1">
      <alignment horizontal="center" vertical="top"/>
    </xf>
    <xf numFmtId="0" fontId="47" fillId="7" borderId="42" xfId="0" applyFont="1" applyFill="1" applyBorder="1" applyAlignment="1">
      <alignment horizontal="left" vertical="top" wrapText="1"/>
    </xf>
    <xf numFmtId="0" fontId="47" fillId="7" borderId="52" xfId="0" applyFont="1" applyFill="1" applyBorder="1" applyAlignment="1">
      <alignment horizontal="left" vertical="top" wrapText="1"/>
    </xf>
    <xf numFmtId="0" fontId="62" fillId="4" borderId="0" xfId="5" applyFont="1" applyFill="1" applyBorder="1" applyAlignment="1">
      <alignment horizontal="center" vertical="center" shrinkToFit="1"/>
    </xf>
    <xf numFmtId="0" fontId="47" fillId="4" borderId="116" xfId="6" applyFont="1" applyFill="1" applyBorder="1" applyAlignment="1">
      <alignment horizontal="left" vertical="center"/>
    </xf>
    <xf numFmtId="0" fontId="47" fillId="4" borderId="26" xfId="6" applyFont="1" applyFill="1" applyBorder="1" applyAlignment="1">
      <alignment horizontal="left" vertical="center"/>
    </xf>
    <xf numFmtId="165" fontId="52" fillId="7" borderId="101" xfId="7" applyNumberFormat="1" applyFont="1" applyFill="1" applyBorder="1" applyAlignment="1">
      <alignment horizontal="center" vertical="center"/>
    </xf>
    <xf numFmtId="165" fontId="52" fillId="7" borderId="108" xfId="7" applyNumberFormat="1" applyFont="1" applyFill="1" applyBorder="1" applyAlignment="1">
      <alignment horizontal="center" vertical="center"/>
    </xf>
    <xf numFmtId="165" fontId="52" fillId="7" borderId="109" xfId="7" applyNumberFormat="1" applyFont="1" applyFill="1" applyBorder="1" applyAlignment="1">
      <alignment horizontal="center" vertical="center"/>
    </xf>
    <xf numFmtId="165" fontId="52" fillId="7" borderId="85" xfId="7" applyNumberFormat="1" applyFont="1" applyFill="1" applyBorder="1" applyAlignment="1">
      <alignment horizontal="center" vertical="center"/>
    </xf>
    <xf numFmtId="165" fontId="52" fillId="7" borderId="50" xfId="7" applyNumberFormat="1" applyFont="1" applyFill="1" applyBorder="1" applyAlignment="1">
      <alignment horizontal="center" vertical="center"/>
    </xf>
    <xf numFmtId="165" fontId="52" fillId="7" borderId="55" xfId="7" applyNumberFormat="1" applyFont="1" applyFill="1" applyBorder="1" applyAlignment="1">
      <alignment horizontal="center" vertical="center"/>
    </xf>
    <xf numFmtId="165" fontId="52" fillId="7" borderId="100" xfId="7" applyNumberFormat="1" applyFont="1" applyFill="1" applyBorder="1" applyAlignment="1">
      <alignment horizontal="center" vertical="center"/>
    </xf>
    <xf numFmtId="165" fontId="52" fillId="7" borderId="105" xfId="7" applyNumberFormat="1" applyFont="1" applyFill="1" applyBorder="1" applyAlignment="1">
      <alignment horizontal="center" vertical="center"/>
    </xf>
    <xf numFmtId="165" fontId="52" fillId="7" borderId="104" xfId="7" applyNumberFormat="1" applyFont="1" applyFill="1" applyBorder="1" applyAlignment="1">
      <alignment horizontal="center" vertical="center"/>
    </xf>
    <xf numFmtId="0" fontId="52" fillId="4" borderId="42" xfId="7" applyFont="1" applyFill="1" applyBorder="1" applyAlignment="1">
      <alignment horizontal="left" vertical="center" wrapText="1"/>
    </xf>
    <xf numFmtId="0" fontId="52" fillId="4" borderId="52" xfId="7" applyFont="1" applyFill="1" applyBorder="1" applyAlignment="1">
      <alignment horizontal="left" vertical="center" wrapText="1"/>
    </xf>
    <xf numFmtId="0" fontId="16" fillId="4" borderId="120" xfId="0" applyFont="1" applyFill="1" applyBorder="1" applyAlignment="1" applyProtection="1">
      <alignment horizontal="center" vertical="top"/>
    </xf>
    <xf numFmtId="0" fontId="52" fillId="4" borderId="118" xfId="0" applyFont="1" applyFill="1" applyBorder="1" applyAlignment="1">
      <alignment horizontal="left" vertical="center"/>
    </xf>
    <xf numFmtId="0" fontId="52" fillId="4" borderId="72" xfId="0" applyFont="1" applyFill="1" applyBorder="1" applyAlignment="1">
      <alignment horizontal="left" vertical="center"/>
    </xf>
    <xf numFmtId="0" fontId="52" fillId="4" borderId="45" xfId="0" applyFont="1" applyFill="1" applyBorder="1" applyAlignment="1">
      <alignment horizontal="left" vertical="center" wrapText="1"/>
    </xf>
    <xf numFmtId="0" fontId="52" fillId="4" borderId="108" xfId="0" applyFont="1" applyFill="1" applyBorder="1" applyAlignment="1">
      <alignment horizontal="left" vertical="center" wrapText="1"/>
    </xf>
    <xf numFmtId="0" fontId="52" fillId="4" borderId="46" xfId="0" applyFont="1" applyFill="1" applyBorder="1" applyAlignment="1">
      <alignment horizontal="left" vertical="center" wrapText="1"/>
    </xf>
    <xf numFmtId="0" fontId="52" fillId="4" borderId="50" xfId="0" applyFont="1" applyFill="1" applyBorder="1" applyAlignment="1">
      <alignment horizontal="left" vertical="center" wrapText="1"/>
    </xf>
    <xf numFmtId="0" fontId="52" fillId="4" borderId="46" xfId="7" applyFont="1" applyFill="1" applyBorder="1" applyAlignment="1">
      <alignment horizontal="left" vertical="center" wrapText="1"/>
    </xf>
    <xf numFmtId="0" fontId="52" fillId="4" borderId="50" xfId="7" applyFont="1" applyFill="1" applyBorder="1" applyAlignment="1">
      <alignment horizontal="left" vertical="center" wrapText="1"/>
    </xf>
    <xf numFmtId="0" fontId="50" fillId="4" borderId="118" xfId="0" applyFont="1" applyFill="1" applyBorder="1" applyAlignment="1">
      <alignment horizontal="left" vertical="top"/>
    </xf>
    <xf numFmtId="0" fontId="50" fillId="4" borderId="73" xfId="0" applyFont="1" applyFill="1" applyBorder="1" applyAlignment="1">
      <alignment horizontal="left" vertical="top"/>
    </xf>
    <xf numFmtId="0" fontId="50" fillId="4" borderId="45" xfId="0" applyFont="1" applyFill="1" applyBorder="1" applyAlignment="1">
      <alignment horizontal="left" vertical="center" wrapText="1"/>
    </xf>
    <xf numFmtId="0" fontId="50" fillId="4" borderId="49" xfId="0" applyFont="1" applyFill="1" applyBorder="1" applyAlignment="1">
      <alignment horizontal="left" vertical="center" wrapText="1"/>
    </xf>
    <xf numFmtId="0" fontId="47" fillId="7" borderId="161" xfId="0" applyFont="1" applyFill="1" applyBorder="1" applyAlignment="1">
      <alignment horizontal="center" vertical="center"/>
    </xf>
    <xf numFmtId="0" fontId="47" fillId="7" borderId="87" xfId="0" applyFont="1" applyFill="1" applyBorder="1" applyAlignment="1">
      <alignment horizontal="center" vertical="center"/>
    </xf>
    <xf numFmtId="0" fontId="47" fillId="7" borderId="126" xfId="0" applyFont="1" applyFill="1" applyBorder="1" applyAlignment="1">
      <alignment horizontal="left" vertical="top"/>
    </xf>
    <xf numFmtId="0" fontId="47" fillId="7" borderId="95" xfId="0" applyFont="1" applyFill="1" applyBorder="1" applyAlignment="1">
      <alignment horizontal="left" vertical="top"/>
    </xf>
    <xf numFmtId="0" fontId="47" fillId="0" borderId="145" xfId="0" applyFont="1" applyFill="1" applyBorder="1" applyAlignment="1">
      <alignment horizontal="left" vertical="top" wrapText="1"/>
    </xf>
    <xf numFmtId="0" fontId="47" fillId="0" borderId="146" xfId="0" applyFont="1" applyFill="1" applyBorder="1" applyAlignment="1">
      <alignment horizontal="left" vertical="top"/>
    </xf>
    <xf numFmtId="0" fontId="47" fillId="0" borderId="147" xfId="0" applyFont="1" applyFill="1" applyBorder="1" applyAlignment="1">
      <alignment horizontal="left" vertical="top"/>
    </xf>
    <xf numFmtId="0" fontId="47" fillId="4" borderId="126" xfId="0" applyFont="1" applyFill="1" applyBorder="1" applyAlignment="1">
      <alignment horizontal="left" vertical="top"/>
    </xf>
    <xf numFmtId="0" fontId="47" fillId="4" borderId="95" xfId="0" applyFont="1" applyFill="1" applyBorder="1" applyAlignment="1">
      <alignment horizontal="left" vertical="top"/>
    </xf>
    <xf numFmtId="0" fontId="47" fillId="0" borderId="125" xfId="0" applyFont="1" applyFill="1" applyBorder="1" applyAlignment="1">
      <alignment horizontal="left" vertical="top" wrapText="1"/>
    </xf>
    <xf numFmtId="0" fontId="47" fillId="0" borderId="127" xfId="0" applyFont="1" applyFill="1" applyBorder="1" applyAlignment="1">
      <alignment horizontal="left" vertical="top" wrapText="1"/>
    </xf>
    <xf numFmtId="0" fontId="47" fillId="0" borderId="133" xfId="0" applyFont="1" applyFill="1" applyBorder="1" applyAlignment="1">
      <alignment horizontal="left" vertical="top" wrapText="1"/>
    </xf>
    <xf numFmtId="0" fontId="47" fillId="0" borderId="76" xfId="0" applyFont="1" applyFill="1" applyBorder="1" applyAlignment="1">
      <alignment horizontal="left" vertical="top" wrapText="1"/>
    </xf>
    <xf numFmtId="0" fontId="47" fillId="0" borderId="51" xfId="0" applyFont="1" applyFill="1" applyBorder="1" applyAlignment="1">
      <alignment horizontal="left" vertical="top" wrapText="1"/>
    </xf>
    <xf numFmtId="0" fontId="47" fillId="0" borderId="143" xfId="0" applyFont="1" applyFill="1" applyBorder="1" applyAlignment="1">
      <alignment horizontal="left" vertical="top" wrapText="1"/>
    </xf>
    <xf numFmtId="0" fontId="47" fillId="7" borderId="172" xfId="6" applyFont="1" applyFill="1" applyBorder="1" applyAlignment="1">
      <alignment horizontal="left" vertical="top"/>
    </xf>
    <xf numFmtId="0" fontId="47" fillId="7" borderId="86" xfId="6" applyFont="1" applyFill="1" applyBorder="1" applyAlignment="1">
      <alignment horizontal="left" vertical="top"/>
    </xf>
    <xf numFmtId="0" fontId="47" fillId="7" borderId="173" xfId="7" applyFont="1" applyFill="1" applyBorder="1" applyAlignment="1">
      <alignment horizontal="center" vertical="center"/>
    </xf>
    <xf numFmtId="0" fontId="47" fillId="7" borderId="152" xfId="7" applyFont="1" applyFill="1" applyBorder="1" applyAlignment="1">
      <alignment horizontal="center" vertical="center"/>
    </xf>
    <xf numFmtId="0" fontId="47" fillId="7" borderId="161" xfId="7" applyFont="1" applyFill="1" applyBorder="1" applyAlignment="1">
      <alignment horizontal="center" vertical="center"/>
    </xf>
    <xf numFmtId="0" fontId="47" fillId="7" borderId="87" xfId="7" applyFont="1" applyFill="1" applyBorder="1" applyAlignment="1">
      <alignment horizontal="center" vertical="center"/>
    </xf>
    <xf numFmtId="0" fontId="47" fillId="7" borderId="97" xfId="0" applyFont="1" applyFill="1" applyBorder="1" applyAlignment="1">
      <alignment horizontal="left" vertical="top"/>
    </xf>
    <xf numFmtId="0" fontId="47" fillId="0" borderId="146" xfId="0" applyFont="1" applyFill="1" applyBorder="1" applyAlignment="1">
      <alignment horizontal="left" vertical="top" wrapText="1"/>
    </xf>
    <xf numFmtId="0" fontId="47" fillId="0" borderId="147" xfId="0" applyFont="1" applyFill="1" applyBorder="1" applyAlignment="1">
      <alignment horizontal="left" vertical="top" wrapText="1"/>
    </xf>
    <xf numFmtId="0" fontId="47" fillId="4" borderId="96" xfId="6" applyFont="1" applyFill="1" applyBorder="1" applyAlignment="1">
      <alignment horizontal="left" vertical="top"/>
    </xf>
    <xf numFmtId="0" fontId="47" fillId="4" borderId="92" xfId="6" applyFont="1" applyFill="1" applyBorder="1" applyAlignment="1">
      <alignment horizontal="left" vertical="top"/>
    </xf>
    <xf numFmtId="0" fontId="47" fillId="0" borderId="42" xfId="0" applyFont="1" applyFill="1" applyBorder="1" applyAlignment="1">
      <alignment horizontal="left" vertical="top" wrapText="1"/>
    </xf>
    <xf numFmtId="0" fontId="47" fillId="0" borderId="52" xfId="0" applyFont="1" applyFill="1" applyBorder="1" applyAlignment="1">
      <alignment horizontal="left" vertical="top" wrapText="1"/>
    </xf>
    <xf numFmtId="0" fontId="62" fillId="0" borderId="0" xfId="5" applyFont="1" applyFill="1" applyBorder="1" applyAlignment="1">
      <alignment horizontal="center" vertical="center" shrinkToFit="1"/>
    </xf>
  </cellXfs>
  <cellStyles count="15">
    <cellStyle name="Normal" xfId="0" builtinId="0"/>
    <cellStyle name="Normál 2" xfId="4"/>
    <cellStyle name="Normál 2 3" xfId="10"/>
    <cellStyle name="Normal 3" xfId="8"/>
    <cellStyle name="Normal 3 2" xfId="9"/>
    <cellStyle name="normal 4" xfId="3"/>
    <cellStyle name="標準 11" xfId="13"/>
    <cellStyle name="標準 6" xfId="12"/>
    <cellStyle name="標準_0705xx 統一装備表" xfId="7"/>
    <cellStyle name="標準_Sheet1" xfId="1"/>
    <cellStyle name="標準_Sheet1_0804欧州スイフトSPEC" xfId="5"/>
    <cellStyle name="標準_Sheet1_1" xfId="2"/>
    <cellStyle name="標準_Sheet1_ｶﾀﾛｸﾞ用装備表(ﾙﾊ案)vs仕様一覧表(ﾙﾖ)" xfId="6"/>
    <cellStyle name="標準_Sheet1_ジムニー装備表 2" xfId="11"/>
    <cellStyle name="標準_YAAｽﾍﾟｯｸ表ﾙP作成" xfId="1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FFFF"/>
      <color rgb="FF0000FF"/>
      <color rgb="FFD6DCE4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37707</xdr:colOff>
          <xdr:row>0</xdr:row>
          <xdr:rowOff>47134</xdr:rowOff>
        </xdr:from>
        <xdr:to>
          <xdr:col>2</xdr:col>
          <xdr:colOff>1649691</xdr:colOff>
          <xdr:row>1</xdr:row>
          <xdr:rowOff>263951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28280</xdr:colOff>
          <xdr:row>0</xdr:row>
          <xdr:rowOff>18854</xdr:rowOff>
        </xdr:from>
        <xdr:to>
          <xdr:col>3</xdr:col>
          <xdr:colOff>678730</xdr:colOff>
          <xdr:row>1</xdr:row>
          <xdr:rowOff>235670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28280</xdr:colOff>
          <xdr:row>0</xdr:row>
          <xdr:rowOff>18854</xdr:rowOff>
        </xdr:from>
        <xdr:to>
          <xdr:col>3</xdr:col>
          <xdr:colOff>678730</xdr:colOff>
          <xdr:row>1</xdr:row>
          <xdr:rowOff>235670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28280</xdr:colOff>
          <xdr:row>0</xdr:row>
          <xdr:rowOff>18854</xdr:rowOff>
        </xdr:from>
        <xdr:to>
          <xdr:col>3</xdr:col>
          <xdr:colOff>678730</xdr:colOff>
          <xdr:row>1</xdr:row>
          <xdr:rowOff>235670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28280</xdr:colOff>
          <xdr:row>0</xdr:row>
          <xdr:rowOff>18854</xdr:rowOff>
        </xdr:from>
        <xdr:to>
          <xdr:col>3</xdr:col>
          <xdr:colOff>678730</xdr:colOff>
          <xdr:row>1</xdr:row>
          <xdr:rowOff>235670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28280</xdr:colOff>
          <xdr:row>0</xdr:row>
          <xdr:rowOff>18854</xdr:rowOff>
        </xdr:from>
        <xdr:to>
          <xdr:col>3</xdr:col>
          <xdr:colOff>678730</xdr:colOff>
          <xdr:row>1</xdr:row>
          <xdr:rowOff>235670</xdr:rowOff>
        </xdr:to>
        <xdr:sp macro="" textlink="">
          <xdr:nvSpPr>
            <xdr:cNvPr id="63489" name="Object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28280</xdr:colOff>
          <xdr:row>0</xdr:row>
          <xdr:rowOff>18854</xdr:rowOff>
        </xdr:from>
        <xdr:to>
          <xdr:col>3</xdr:col>
          <xdr:colOff>678730</xdr:colOff>
          <xdr:row>1</xdr:row>
          <xdr:rowOff>235670</xdr:rowOff>
        </xdr:to>
        <xdr:sp macro="" textlink="">
          <xdr:nvSpPr>
            <xdr:cNvPr id="64513" name="Object 1" hidden="1">
              <a:extLst>
                <a:ext uri="{63B3BB69-23CF-44E3-9099-C40C66FF867C}">
                  <a14:compatExt spid="_x0000_s64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  <pageSetUpPr fitToPage="1"/>
  </sheetPr>
  <dimension ref="A1:V96"/>
  <sheetViews>
    <sheetView tabSelected="1" view="pageBreakPreview" zoomScaleNormal="100" zoomScaleSheetLayoutView="100" workbookViewId="0">
      <selection activeCell="B56" sqref="B56:K56"/>
    </sheetView>
  </sheetViews>
  <sheetFormatPr defaultColWidth="9.140625" defaultRowHeight="14.85"/>
  <cols>
    <col min="1" max="1" width="2.85546875" style="150" bestFit="1" customWidth="1"/>
    <col min="2" max="2" width="51.7109375" style="175" bestFit="1" customWidth="1"/>
    <col min="3" max="3" width="25" style="175" bestFit="1" customWidth="1"/>
    <col min="4" max="4" width="6" style="175" customWidth="1"/>
    <col min="5" max="5" width="12.140625" style="25" customWidth="1"/>
    <col min="6" max="6" width="11.28515625" style="25" customWidth="1"/>
    <col min="7" max="7" width="11.28515625" style="25" hidden="1" customWidth="1"/>
    <col min="8" max="8" width="16.5703125" style="45" customWidth="1"/>
    <col min="9" max="9" width="14.5703125" style="176" customWidth="1"/>
    <col min="10" max="10" width="16.28515625" style="25" customWidth="1"/>
    <col min="11" max="11" width="20.5703125" style="25" customWidth="1"/>
    <col min="12" max="12" width="3" style="32" customWidth="1"/>
    <col min="13" max="14" width="14.42578125" style="32" customWidth="1"/>
    <col min="15" max="15" width="14.85546875" style="25" hidden="1" customWidth="1"/>
    <col min="16" max="16" width="11.140625" style="25" hidden="1" customWidth="1"/>
    <col min="17" max="17" width="5.140625" style="25" hidden="1" customWidth="1"/>
    <col min="18" max="18" width="10.42578125" style="25" hidden="1" customWidth="1"/>
    <col min="19" max="19" width="11.7109375" style="25" hidden="1" customWidth="1"/>
    <col min="20" max="20" width="5.140625" style="25" hidden="1" customWidth="1"/>
    <col min="21" max="22" width="9.140625" style="25" hidden="1" customWidth="1"/>
    <col min="23" max="16384" width="9.140625" style="25"/>
  </cols>
  <sheetData>
    <row r="1" spans="1:22" s="2" customFormat="1" ht="30.1" customHeight="1">
      <c r="A1" s="150"/>
      <c r="E1" s="148"/>
      <c r="F1" s="148"/>
      <c r="H1" s="44"/>
      <c r="I1" s="43"/>
      <c r="J1" s="44"/>
      <c r="K1" s="44"/>
      <c r="L1" s="32"/>
      <c r="M1" s="32"/>
      <c r="N1" s="32"/>
      <c r="O1" s="45" t="s">
        <v>58</v>
      </c>
      <c r="P1" s="45" t="s">
        <v>58</v>
      </c>
      <c r="R1" s="45" t="s">
        <v>58</v>
      </c>
      <c r="S1" s="45" t="s">
        <v>58</v>
      </c>
      <c r="U1" s="18" t="s">
        <v>58</v>
      </c>
      <c r="V1" s="18" t="s">
        <v>58</v>
      </c>
    </row>
    <row r="2" spans="1:22" s="2" customFormat="1" ht="30.1" customHeight="1">
      <c r="A2" s="150"/>
      <c r="E2" s="148"/>
      <c r="F2" s="148"/>
      <c r="H2" s="44"/>
      <c r="I2" s="43"/>
      <c r="J2" s="44"/>
      <c r="K2" s="43" t="str">
        <f>"Vrijedi od "&amp;TEXT(I70,"d.m.yyyy")</f>
        <v>Vrijedi od 1.1.2021</v>
      </c>
      <c r="L2" s="32"/>
      <c r="M2" s="32"/>
      <c r="N2" s="32"/>
      <c r="O2" s="25"/>
      <c r="P2" s="25"/>
      <c r="R2" s="25"/>
      <c r="S2" s="25"/>
    </row>
    <row r="3" spans="1:22" s="2" customFormat="1" ht="13.2" customHeight="1">
      <c r="A3" s="150"/>
      <c r="B3" s="44"/>
      <c r="C3" s="16"/>
      <c r="D3" s="16"/>
      <c r="E3" s="148"/>
      <c r="F3" s="148"/>
      <c r="G3" s="148"/>
      <c r="H3" s="147"/>
      <c r="I3" s="151"/>
      <c r="L3" s="32"/>
      <c r="M3" s="32"/>
      <c r="N3" s="32"/>
      <c r="O3" s="25"/>
      <c r="P3" s="25"/>
      <c r="R3" s="25"/>
      <c r="S3" s="25"/>
    </row>
    <row r="4" spans="1:22" s="2" customFormat="1" ht="13.2" customHeight="1">
      <c r="A4" s="150"/>
      <c r="B4" s="44"/>
      <c r="C4" s="16"/>
      <c r="D4" s="16"/>
      <c r="E4" s="148"/>
      <c r="F4" s="148"/>
      <c r="G4" s="148"/>
      <c r="H4" s="147"/>
      <c r="I4" s="151"/>
      <c r="L4" s="32"/>
      <c r="M4" s="32"/>
      <c r="N4" s="32"/>
      <c r="O4" s="25"/>
      <c r="P4" s="25"/>
      <c r="R4" s="25"/>
      <c r="S4" s="25"/>
    </row>
    <row r="5" spans="1:22" s="2" customFormat="1" ht="13.2" customHeight="1">
      <c r="A5" s="150"/>
      <c r="B5" s="44"/>
      <c r="C5" s="16"/>
      <c r="D5" s="16"/>
      <c r="E5" s="148"/>
      <c r="F5" s="148"/>
      <c r="G5" s="148"/>
      <c r="H5" s="147"/>
      <c r="I5" s="151"/>
      <c r="L5" s="32"/>
      <c r="M5" s="32"/>
      <c r="N5" s="32"/>
      <c r="O5" s="25"/>
      <c r="P5" s="25"/>
      <c r="R5" s="25"/>
      <c r="S5" s="25"/>
    </row>
    <row r="6" spans="1:22" s="2" customFormat="1" ht="13.95" customHeight="1">
      <c r="A6" s="150"/>
      <c r="B6" s="44"/>
      <c r="C6" s="16"/>
      <c r="D6" s="16"/>
      <c r="E6" s="148"/>
      <c r="F6" s="148"/>
      <c r="G6" s="148"/>
      <c r="H6" s="147"/>
      <c r="I6" s="151"/>
      <c r="L6" s="32"/>
      <c r="M6" s="32"/>
      <c r="N6" s="32"/>
      <c r="O6" s="25"/>
      <c r="P6" s="25"/>
      <c r="R6" s="25"/>
      <c r="S6" s="25"/>
    </row>
    <row r="7" spans="1:22" s="2" customFormat="1" ht="13.95" customHeight="1">
      <c r="A7" s="150"/>
      <c r="B7" s="44"/>
      <c r="C7" s="16"/>
      <c r="D7" s="16"/>
      <c r="E7" s="148"/>
      <c r="F7" s="148"/>
      <c r="G7" s="148"/>
      <c r="H7" s="147"/>
      <c r="I7" s="151"/>
      <c r="L7" s="32"/>
      <c r="M7" s="32"/>
      <c r="N7" s="32"/>
      <c r="O7" s="25"/>
      <c r="P7" s="25"/>
      <c r="R7" s="25"/>
      <c r="S7" s="25"/>
    </row>
    <row r="8" spans="1:22" s="2" customFormat="1" ht="13.95" customHeight="1" thickBot="1">
      <c r="A8" s="150"/>
      <c r="B8" s="16"/>
      <c r="C8" s="16"/>
      <c r="D8" s="16"/>
      <c r="E8" s="148"/>
      <c r="F8" s="148"/>
      <c r="G8" s="148"/>
      <c r="H8" s="147"/>
      <c r="I8" s="151"/>
      <c r="L8" s="32"/>
      <c r="M8" s="32"/>
      <c r="N8" s="32"/>
      <c r="O8" s="25"/>
      <c r="P8" s="25"/>
      <c r="R8" s="25"/>
      <c r="S8" s="25"/>
    </row>
    <row r="9" spans="1:22" s="156" customFormat="1" ht="26.2" customHeight="1">
      <c r="A9" s="150"/>
      <c r="B9" s="152" t="s">
        <v>4</v>
      </c>
      <c r="C9" s="12" t="s">
        <v>38</v>
      </c>
      <c r="D9" s="153" t="s">
        <v>39</v>
      </c>
      <c r="E9" s="154" t="s">
        <v>40</v>
      </c>
      <c r="F9" s="154" t="s">
        <v>41</v>
      </c>
      <c r="G9" s="155" t="s">
        <v>66</v>
      </c>
      <c r="H9" s="1106" t="s">
        <v>61</v>
      </c>
      <c r="I9" s="1106" t="s">
        <v>62</v>
      </c>
      <c r="J9" s="1112" t="s">
        <v>63</v>
      </c>
      <c r="K9" s="1114" t="s">
        <v>64</v>
      </c>
      <c r="L9" s="32"/>
      <c r="M9" s="32"/>
      <c r="N9" s="32"/>
      <c r="O9" s="42" t="s">
        <v>44</v>
      </c>
      <c r="P9" s="1110" t="s">
        <v>52</v>
      </c>
      <c r="R9" s="42" t="s">
        <v>44</v>
      </c>
      <c r="S9" s="1110" t="s">
        <v>52</v>
      </c>
    </row>
    <row r="10" spans="1:22" s="162" customFormat="1" ht="26.2" customHeight="1" thickBot="1">
      <c r="A10" s="150"/>
      <c r="B10" s="157"/>
      <c r="C10" s="158"/>
      <c r="D10" s="159"/>
      <c r="E10" s="160" t="s">
        <v>55</v>
      </c>
      <c r="F10" s="160" t="s">
        <v>14</v>
      </c>
      <c r="G10" s="161" t="s">
        <v>65</v>
      </c>
      <c r="H10" s="1107"/>
      <c r="I10" s="1107"/>
      <c r="J10" s="1113"/>
      <c r="K10" s="1115"/>
      <c r="L10" s="32"/>
      <c r="M10" s="32"/>
      <c r="N10" s="32"/>
      <c r="O10" s="36" t="s">
        <v>34</v>
      </c>
      <c r="P10" s="1111"/>
      <c r="R10" s="36" t="s">
        <v>34</v>
      </c>
      <c r="S10" s="1111"/>
    </row>
    <row r="11" spans="1:22" s="164" customFormat="1" ht="23.95" customHeight="1" thickTop="1" thickBot="1">
      <c r="A11" s="163"/>
      <c r="B11" s="80"/>
      <c r="C11" s="72"/>
      <c r="D11" s="72"/>
      <c r="E11" s="72"/>
      <c r="F11" s="72"/>
      <c r="G11" s="72"/>
      <c r="H11" s="72"/>
      <c r="I11" s="72"/>
      <c r="J11" s="72"/>
      <c r="K11" s="73"/>
      <c r="L11" s="72"/>
      <c r="M11" s="72"/>
      <c r="N11" s="72"/>
      <c r="O11" s="72"/>
      <c r="P11" s="72"/>
      <c r="R11" s="72"/>
      <c r="S11" s="72"/>
    </row>
    <row r="12" spans="1:22" s="40" customFormat="1" ht="15.05" customHeight="1">
      <c r="A12" s="165"/>
      <c r="B12" s="222" t="s">
        <v>474</v>
      </c>
      <c r="C12" s="223" t="s">
        <v>185</v>
      </c>
      <c r="D12" s="224">
        <v>5</v>
      </c>
      <c r="E12" s="224">
        <v>1197</v>
      </c>
      <c r="F12" s="224" t="s">
        <v>396</v>
      </c>
      <c r="G12" s="229">
        <v>4.7</v>
      </c>
      <c r="H12" s="225">
        <f>J12-I12</f>
        <v>93513.7</v>
      </c>
      <c r="I12" s="225">
        <v>700</v>
      </c>
      <c r="J12" s="61">
        <v>94213.7</v>
      </c>
      <c r="K12" s="62">
        <v>96140.3</v>
      </c>
      <c r="L12" s="31"/>
      <c r="M12" s="31"/>
      <c r="N12" s="31"/>
      <c r="O12" s="39">
        <v>10145.200000000001</v>
      </c>
      <c r="P12" s="39">
        <v>10550.8</v>
      </c>
      <c r="R12" s="39">
        <v>11100</v>
      </c>
      <c r="S12" s="39">
        <v>10725</v>
      </c>
      <c r="U12" s="166">
        <f>O12/R12-1</f>
        <v>-8.6018018018018005E-2</v>
      </c>
      <c r="V12" s="166">
        <f>P12/S12-1</f>
        <v>-1.624242424242428E-2</v>
      </c>
    </row>
    <row r="13" spans="1:22" s="40" customFormat="1" ht="15.05" customHeight="1">
      <c r="A13" s="165"/>
      <c r="B13" s="226" t="s">
        <v>474</v>
      </c>
      <c r="C13" s="106" t="s">
        <v>274</v>
      </c>
      <c r="D13" s="227">
        <v>5</v>
      </c>
      <c r="E13" s="227">
        <v>1197</v>
      </c>
      <c r="F13" s="227" t="s">
        <v>396</v>
      </c>
      <c r="G13" s="228">
        <v>4.7</v>
      </c>
      <c r="H13" s="67">
        <f>J13-I13</f>
        <v>104848.32000000001</v>
      </c>
      <c r="I13" s="67">
        <v>790</v>
      </c>
      <c r="J13" s="232">
        <v>105638.32</v>
      </c>
      <c r="K13" s="221">
        <v>107567.09</v>
      </c>
      <c r="L13" s="31"/>
      <c r="M13" s="31"/>
      <c r="N13" s="31"/>
      <c r="O13" s="39"/>
      <c r="P13" s="35">
        <v>19360.400000000001</v>
      </c>
      <c r="R13" s="39">
        <v>16590</v>
      </c>
      <c r="S13" s="35"/>
      <c r="U13" s="166">
        <f>O13/R13-1</f>
        <v>-1</v>
      </c>
    </row>
    <row r="14" spans="1:22" s="40" customFormat="1" ht="15.05" customHeight="1">
      <c r="A14" s="165"/>
      <c r="B14" s="1054" t="s">
        <v>475</v>
      </c>
      <c r="C14" s="1055" t="s">
        <v>274</v>
      </c>
      <c r="D14" s="1056">
        <v>5</v>
      </c>
      <c r="E14" s="1056">
        <v>1197</v>
      </c>
      <c r="F14" s="1056" t="s">
        <v>396</v>
      </c>
      <c r="G14" s="1057"/>
      <c r="H14" s="1058">
        <f>J14-I14</f>
        <v>115188.91</v>
      </c>
      <c r="I14" s="1058">
        <v>1240</v>
      </c>
      <c r="J14" s="1059">
        <v>116428.91</v>
      </c>
      <c r="K14" s="1060">
        <v>118355.18</v>
      </c>
      <c r="L14" s="31"/>
      <c r="M14" s="31"/>
      <c r="N14" s="31"/>
      <c r="O14" s="1052"/>
      <c r="P14" s="35"/>
      <c r="R14" s="1052"/>
      <c r="S14" s="35"/>
      <c r="U14" s="166"/>
    </row>
    <row r="15" spans="1:22" s="40" customFormat="1" ht="15.05" customHeight="1">
      <c r="A15" s="165"/>
      <c r="B15" s="81" t="s">
        <v>474</v>
      </c>
      <c r="C15" s="82" t="s">
        <v>184</v>
      </c>
      <c r="D15" s="83">
        <v>5</v>
      </c>
      <c r="E15" s="83">
        <v>1197</v>
      </c>
      <c r="F15" s="83" t="s">
        <v>396</v>
      </c>
      <c r="G15" s="84">
        <v>4.7</v>
      </c>
      <c r="H15" s="65">
        <f>J15-I15</f>
        <v>113076.11</v>
      </c>
      <c r="I15" s="65">
        <v>790</v>
      </c>
      <c r="J15" s="1053">
        <v>113866.11</v>
      </c>
      <c r="K15" s="60">
        <v>115789.88</v>
      </c>
      <c r="L15" s="31"/>
      <c r="M15" s="31"/>
      <c r="N15" s="31"/>
      <c r="O15" s="39"/>
      <c r="P15" s="35"/>
      <c r="R15" s="39"/>
      <c r="S15" s="35"/>
      <c r="U15" s="166"/>
    </row>
    <row r="16" spans="1:22" s="40" customFormat="1" ht="15.05" customHeight="1">
      <c r="A16" s="165"/>
      <c r="B16" s="102" t="s">
        <v>475</v>
      </c>
      <c r="C16" s="336" t="s">
        <v>184</v>
      </c>
      <c r="D16" s="337">
        <v>5</v>
      </c>
      <c r="E16" s="337">
        <v>1197</v>
      </c>
      <c r="F16" s="337" t="s">
        <v>396</v>
      </c>
      <c r="G16" s="338"/>
      <c r="H16" s="104">
        <f>J16-I16</f>
        <v>123415.03999999999</v>
      </c>
      <c r="I16" s="339">
        <v>1240</v>
      </c>
      <c r="J16" s="1061">
        <v>124655.03999999999</v>
      </c>
      <c r="K16" s="86">
        <v>126581.31</v>
      </c>
      <c r="L16" s="31"/>
      <c r="M16" s="31"/>
      <c r="N16" s="31"/>
      <c r="O16" s="705"/>
      <c r="P16" s="35"/>
      <c r="R16" s="705"/>
      <c r="S16" s="35"/>
      <c r="U16" s="166"/>
    </row>
    <row r="17" spans="1:22" s="40" customFormat="1" ht="15.05" customHeight="1">
      <c r="A17" s="165"/>
      <c r="B17" s="81" t="s">
        <v>476</v>
      </c>
      <c r="C17" s="82" t="s">
        <v>274</v>
      </c>
      <c r="D17" s="83">
        <v>5</v>
      </c>
      <c r="E17" s="83">
        <v>1197</v>
      </c>
      <c r="F17" s="83" t="s">
        <v>396</v>
      </c>
      <c r="G17" s="84">
        <v>5.2</v>
      </c>
      <c r="H17" s="65">
        <f t="shared" ref="H17:H18" si="0">J17-I17</f>
        <v>116409.81</v>
      </c>
      <c r="I17" s="65">
        <v>1195</v>
      </c>
      <c r="J17" s="1053">
        <v>117604.81</v>
      </c>
      <c r="K17" s="60">
        <v>119533.58</v>
      </c>
      <c r="L17" s="31"/>
      <c r="M17" s="31"/>
      <c r="N17" s="31"/>
      <c r="O17" s="39">
        <v>9113.52</v>
      </c>
      <c r="P17" s="35">
        <v>9519.1200000000008</v>
      </c>
      <c r="R17" s="39"/>
      <c r="S17" s="35"/>
      <c r="U17" s="166"/>
    </row>
    <row r="18" spans="1:22" s="40" customFormat="1" ht="15.05" customHeight="1" thickBot="1">
      <c r="A18" s="165"/>
      <c r="B18" s="102" t="s">
        <v>476</v>
      </c>
      <c r="C18" s="103" t="s">
        <v>184</v>
      </c>
      <c r="D18" s="131">
        <v>5</v>
      </c>
      <c r="E18" s="131">
        <v>1197</v>
      </c>
      <c r="F18" s="131" t="s">
        <v>396</v>
      </c>
      <c r="G18" s="132">
        <v>5.2</v>
      </c>
      <c r="H18" s="104">
        <f t="shared" si="0"/>
        <v>124634.14</v>
      </c>
      <c r="I18" s="104">
        <v>1195</v>
      </c>
      <c r="J18" s="85">
        <v>125829.14</v>
      </c>
      <c r="K18" s="86">
        <v>127757.91</v>
      </c>
      <c r="L18" s="31"/>
      <c r="M18" s="31"/>
      <c r="N18" s="31"/>
      <c r="O18" s="39">
        <v>11336</v>
      </c>
      <c r="P18" s="39">
        <v>11741.6</v>
      </c>
      <c r="R18" s="39">
        <v>12000</v>
      </c>
      <c r="S18" s="39">
        <v>11400</v>
      </c>
      <c r="U18" s="166">
        <f>O18/R18-1</f>
        <v>-5.5333333333333345E-2</v>
      </c>
      <c r="V18" s="166">
        <f>P18/S18-1</f>
        <v>2.996491228070175E-2</v>
      </c>
    </row>
    <row r="19" spans="1:22" s="40" customFormat="1" ht="23.95" customHeight="1" thickBot="1">
      <c r="A19" s="165"/>
      <c r="B19" s="119"/>
      <c r="C19" s="120"/>
      <c r="D19" s="121"/>
      <c r="E19" s="121"/>
      <c r="F19" s="121"/>
      <c r="G19" s="121"/>
      <c r="H19" s="121"/>
      <c r="I19" s="122"/>
      <c r="J19" s="123"/>
      <c r="K19" s="124"/>
      <c r="L19" s="31"/>
      <c r="M19" s="31"/>
      <c r="N19" s="31"/>
      <c r="O19" s="35"/>
      <c r="P19" s="35"/>
      <c r="R19" s="35"/>
      <c r="S19" s="35"/>
    </row>
    <row r="20" spans="1:22" s="40" customFormat="1" ht="23.95" customHeight="1" thickTop="1" thickBot="1">
      <c r="A20" s="165"/>
      <c r="B20" s="76"/>
      <c r="C20" s="77"/>
      <c r="D20" s="68"/>
      <c r="E20" s="68"/>
      <c r="F20" s="68"/>
      <c r="G20" s="68"/>
      <c r="H20" s="68"/>
      <c r="I20" s="69"/>
      <c r="J20" s="34"/>
      <c r="K20" s="56"/>
      <c r="L20" s="31"/>
      <c r="M20" s="31"/>
      <c r="N20" s="31"/>
      <c r="O20" s="35"/>
      <c r="P20" s="35"/>
      <c r="R20" s="35"/>
      <c r="S20" s="35"/>
    </row>
    <row r="21" spans="1:22" s="40" customFormat="1" ht="15.05" customHeight="1">
      <c r="A21" s="165"/>
      <c r="B21" s="222" t="s">
        <v>390</v>
      </c>
      <c r="C21" s="223" t="s">
        <v>185</v>
      </c>
      <c r="D21" s="224">
        <v>5</v>
      </c>
      <c r="E21" s="224">
        <v>1197</v>
      </c>
      <c r="F21" s="224" t="s">
        <v>396</v>
      </c>
      <c r="G21" s="296"/>
      <c r="H21" s="353">
        <f t="shared" ref="H21:H27" si="1">J21-I21</f>
        <v>99880.92</v>
      </c>
      <c r="I21" s="225">
        <v>520</v>
      </c>
      <c r="J21" s="352">
        <v>100400.92</v>
      </c>
      <c r="K21" s="62">
        <v>102711.33</v>
      </c>
      <c r="L21" s="31"/>
      <c r="M21" s="31"/>
      <c r="N21" s="31"/>
      <c r="O21" s="35"/>
      <c r="P21" s="35"/>
      <c r="R21" s="35"/>
      <c r="S21" s="35"/>
      <c r="U21" s="166"/>
      <c r="V21" s="166"/>
    </row>
    <row r="22" spans="1:22" s="40" customFormat="1" ht="15.05" customHeight="1">
      <c r="A22" s="165"/>
      <c r="B22" s="81" t="s">
        <v>390</v>
      </c>
      <c r="C22" s="82" t="s">
        <v>274</v>
      </c>
      <c r="D22" s="83">
        <v>5</v>
      </c>
      <c r="E22" s="83">
        <v>1197</v>
      </c>
      <c r="F22" s="83" t="s">
        <v>396</v>
      </c>
      <c r="G22" s="84"/>
      <c r="H22" s="65">
        <f t="shared" si="1"/>
        <v>109137.84</v>
      </c>
      <c r="I22" s="65">
        <v>520</v>
      </c>
      <c r="J22" s="354">
        <v>109657.84</v>
      </c>
      <c r="K22" s="60">
        <v>111966.9</v>
      </c>
      <c r="L22" s="31"/>
      <c r="M22" s="31"/>
      <c r="N22" s="31"/>
      <c r="O22" s="35"/>
      <c r="P22" s="35"/>
      <c r="R22" s="35"/>
      <c r="S22" s="35"/>
      <c r="U22" s="166"/>
      <c r="V22" s="166"/>
    </row>
    <row r="23" spans="1:22" s="40" customFormat="1" ht="15.05" customHeight="1">
      <c r="A23" s="165"/>
      <c r="B23" s="102" t="s">
        <v>424</v>
      </c>
      <c r="C23" s="336" t="s">
        <v>274</v>
      </c>
      <c r="D23" s="337">
        <v>5</v>
      </c>
      <c r="E23" s="337">
        <v>1197</v>
      </c>
      <c r="F23" s="337" t="s">
        <v>396</v>
      </c>
      <c r="G23" s="338"/>
      <c r="H23" s="104">
        <f t="shared" si="1"/>
        <v>120247.22</v>
      </c>
      <c r="I23" s="339">
        <v>925</v>
      </c>
      <c r="J23" s="355">
        <v>121172.22</v>
      </c>
      <c r="K23" s="86">
        <v>123479.32</v>
      </c>
      <c r="L23" s="31"/>
      <c r="M23" s="31"/>
      <c r="N23" s="31"/>
      <c r="O23" s="35"/>
      <c r="P23" s="35"/>
      <c r="R23" s="35"/>
      <c r="S23" s="35"/>
      <c r="U23" s="166"/>
      <c r="V23" s="166"/>
    </row>
    <row r="24" spans="1:22" s="40" customFormat="1" ht="15.05" customHeight="1">
      <c r="A24" s="165"/>
      <c r="B24" s="81" t="s">
        <v>390</v>
      </c>
      <c r="C24" s="82" t="s">
        <v>184</v>
      </c>
      <c r="D24" s="83">
        <v>5</v>
      </c>
      <c r="E24" s="83">
        <v>1197</v>
      </c>
      <c r="F24" s="83" t="s">
        <v>396</v>
      </c>
      <c r="G24" s="84"/>
      <c r="H24" s="65">
        <f t="shared" si="1"/>
        <v>121457.23</v>
      </c>
      <c r="I24" s="65">
        <v>520</v>
      </c>
      <c r="J24" s="1098">
        <v>121977.23</v>
      </c>
      <c r="K24" s="60">
        <v>124290.85</v>
      </c>
      <c r="L24" s="31"/>
      <c r="M24" s="31"/>
      <c r="N24" s="31"/>
      <c r="O24" s="35"/>
      <c r="P24" s="35"/>
      <c r="R24" s="35"/>
      <c r="S24" s="35"/>
      <c r="U24" s="166"/>
      <c r="V24" s="166"/>
    </row>
    <row r="25" spans="1:22" s="40" customFormat="1" ht="15.05" customHeight="1">
      <c r="A25" s="165"/>
      <c r="B25" s="102" t="s">
        <v>424</v>
      </c>
      <c r="C25" s="103" t="s">
        <v>184</v>
      </c>
      <c r="D25" s="131">
        <v>5</v>
      </c>
      <c r="E25" s="131">
        <v>1197</v>
      </c>
      <c r="F25" s="131" t="s">
        <v>396</v>
      </c>
      <c r="G25" s="132"/>
      <c r="H25" s="104">
        <f t="shared" si="1"/>
        <v>132564.54</v>
      </c>
      <c r="I25" s="104">
        <v>925</v>
      </c>
      <c r="J25" s="1099">
        <v>133489.54</v>
      </c>
      <c r="K25" s="86">
        <v>135800.01999999999</v>
      </c>
      <c r="L25" s="31"/>
      <c r="M25" s="31"/>
      <c r="N25" s="31"/>
      <c r="O25" s="35"/>
      <c r="P25" s="35"/>
      <c r="R25" s="35"/>
      <c r="S25" s="35"/>
      <c r="U25" s="166"/>
      <c r="V25" s="166"/>
    </row>
    <row r="26" spans="1:22" s="40" customFormat="1" ht="15.05" customHeight="1">
      <c r="A26" s="165"/>
      <c r="B26" s="81" t="s">
        <v>391</v>
      </c>
      <c r="C26" s="82" t="s">
        <v>274</v>
      </c>
      <c r="D26" s="83">
        <v>5</v>
      </c>
      <c r="E26" s="83">
        <v>1197</v>
      </c>
      <c r="F26" s="83" t="s">
        <v>396</v>
      </c>
      <c r="G26" s="84"/>
      <c r="H26" s="65">
        <f t="shared" si="1"/>
        <v>119899.21</v>
      </c>
      <c r="I26" s="65">
        <v>1195</v>
      </c>
      <c r="J26" s="354">
        <v>121094.21</v>
      </c>
      <c r="K26" s="60">
        <v>123401.92</v>
      </c>
      <c r="L26" s="31"/>
      <c r="M26" s="31"/>
      <c r="N26" s="31"/>
      <c r="O26" s="35"/>
      <c r="P26" s="35"/>
      <c r="R26" s="35"/>
      <c r="S26" s="35"/>
      <c r="U26" s="166"/>
      <c r="V26" s="166"/>
    </row>
    <row r="27" spans="1:22" s="40" customFormat="1" ht="15.05" customHeight="1" thickBot="1">
      <c r="A27" s="165"/>
      <c r="B27" s="682" t="s">
        <v>391</v>
      </c>
      <c r="C27" s="856" t="s">
        <v>184</v>
      </c>
      <c r="D27" s="857">
        <v>5</v>
      </c>
      <c r="E27" s="857">
        <v>1197</v>
      </c>
      <c r="F27" s="857" t="s">
        <v>396</v>
      </c>
      <c r="G27" s="858"/>
      <c r="H27" s="105">
        <f t="shared" si="1"/>
        <v>132207.29999999999</v>
      </c>
      <c r="I27" s="105">
        <v>1195</v>
      </c>
      <c r="J27" s="1100">
        <v>133402.29999999999</v>
      </c>
      <c r="K27" s="670">
        <v>135709.35999999999</v>
      </c>
      <c r="L27" s="31"/>
      <c r="M27" s="31"/>
      <c r="N27" s="31"/>
      <c r="O27" s="35"/>
      <c r="P27" s="35"/>
      <c r="R27" s="35"/>
      <c r="S27" s="35"/>
      <c r="U27" s="166"/>
      <c r="V27" s="166"/>
    </row>
    <row r="28" spans="1:22" s="40" customFormat="1" ht="23.95" customHeight="1" thickBot="1">
      <c r="A28" s="165"/>
      <c r="B28" s="233"/>
      <c r="C28" s="234"/>
      <c r="D28" s="235"/>
      <c r="E28" s="235"/>
      <c r="F28" s="235"/>
      <c r="G28" s="236"/>
      <c r="H28" s="237"/>
      <c r="I28" s="237"/>
      <c r="J28" s="237"/>
      <c r="K28" s="238"/>
      <c r="L28" s="31"/>
      <c r="M28" s="31"/>
      <c r="N28" s="31"/>
      <c r="O28" s="35"/>
      <c r="P28" s="35"/>
      <c r="R28" s="35"/>
      <c r="S28" s="35"/>
      <c r="U28" s="166"/>
      <c r="V28" s="166"/>
    </row>
    <row r="29" spans="1:22" s="40" customFormat="1" ht="23.95" customHeight="1" thickTop="1" thickBot="1">
      <c r="A29" s="165"/>
      <c r="B29" s="78"/>
      <c r="C29" s="79"/>
      <c r="D29" s="70"/>
      <c r="E29" s="70"/>
      <c r="F29" s="70"/>
      <c r="G29" s="70"/>
      <c r="H29" s="70"/>
      <c r="I29" s="71"/>
      <c r="J29" s="55"/>
      <c r="K29" s="57"/>
      <c r="L29" s="31"/>
      <c r="M29" s="31"/>
      <c r="N29" s="31"/>
      <c r="O29" s="39"/>
      <c r="P29" s="39"/>
      <c r="R29" s="39"/>
      <c r="S29" s="39"/>
    </row>
    <row r="30" spans="1:22" s="40" customFormat="1" ht="15.05" customHeight="1">
      <c r="A30" s="165"/>
      <c r="B30" s="320" t="s">
        <v>392</v>
      </c>
      <c r="C30" s="321" t="s">
        <v>186</v>
      </c>
      <c r="D30" s="322">
        <v>5</v>
      </c>
      <c r="E30" s="322">
        <v>1373</v>
      </c>
      <c r="F30" s="322" t="s">
        <v>389</v>
      </c>
      <c r="G30" s="323"/>
      <c r="H30" s="324">
        <f>J30-I30</f>
        <v>129350.33</v>
      </c>
      <c r="I30" s="230">
        <v>1195</v>
      </c>
      <c r="J30" s="230">
        <v>130545.33</v>
      </c>
      <c r="K30" s="231">
        <v>136339.10999999999</v>
      </c>
      <c r="L30" s="31"/>
      <c r="M30" s="31"/>
      <c r="N30" s="31"/>
      <c r="O30" s="664"/>
      <c r="P30" s="664"/>
      <c r="R30" s="664"/>
      <c r="S30" s="664"/>
    </row>
    <row r="31" spans="1:22" s="40" customFormat="1" ht="15.05" customHeight="1">
      <c r="A31" s="165"/>
      <c r="B31" s="4" t="s">
        <v>392</v>
      </c>
      <c r="C31" s="341" t="s">
        <v>187</v>
      </c>
      <c r="D31" s="342">
        <v>5</v>
      </c>
      <c r="E31" s="342">
        <v>1373</v>
      </c>
      <c r="F31" s="342" t="s">
        <v>389</v>
      </c>
      <c r="G31" s="343">
        <v>5.8</v>
      </c>
      <c r="H31" s="344">
        <f t="shared" ref="H31:H36" si="2">J31-I31</f>
        <v>142310.84</v>
      </c>
      <c r="I31" s="329">
        <v>1195</v>
      </c>
      <c r="J31" s="329">
        <v>143505.84</v>
      </c>
      <c r="K31" s="60">
        <v>146424.63</v>
      </c>
      <c r="L31" s="31"/>
      <c r="M31" s="31"/>
      <c r="N31" s="31"/>
      <c r="O31" s="39"/>
      <c r="P31" s="39"/>
      <c r="R31" s="39"/>
      <c r="S31" s="39"/>
    </row>
    <row r="32" spans="1:22" s="40" customFormat="1" ht="15.05" customHeight="1">
      <c r="A32" s="165"/>
      <c r="B32" s="102" t="s">
        <v>392</v>
      </c>
      <c r="C32" s="336" t="s">
        <v>188</v>
      </c>
      <c r="D32" s="337">
        <v>5</v>
      </c>
      <c r="E32" s="337">
        <v>1373</v>
      </c>
      <c r="F32" s="337" t="s">
        <v>389</v>
      </c>
      <c r="G32" s="338">
        <v>5.8</v>
      </c>
      <c r="H32" s="339">
        <f t="shared" si="2"/>
        <v>152553.81</v>
      </c>
      <c r="I32" s="335">
        <v>1195</v>
      </c>
      <c r="J32" s="340">
        <v>153748.81</v>
      </c>
      <c r="K32" s="86">
        <v>156667.59</v>
      </c>
      <c r="L32" s="31"/>
      <c r="M32" s="31"/>
      <c r="N32" s="31"/>
      <c r="O32" s="39"/>
      <c r="P32" s="39"/>
      <c r="R32" s="39"/>
      <c r="S32" s="39"/>
    </row>
    <row r="33" spans="1:21" s="40" customFormat="1" ht="15.05" customHeight="1">
      <c r="A33" s="165"/>
      <c r="B33" s="4" t="s">
        <v>392</v>
      </c>
      <c r="C33" s="341" t="s">
        <v>202</v>
      </c>
      <c r="D33" s="342">
        <v>5</v>
      </c>
      <c r="E33" s="342">
        <v>1373</v>
      </c>
      <c r="F33" s="342" t="s">
        <v>389</v>
      </c>
      <c r="G33" s="343">
        <v>5.9</v>
      </c>
      <c r="H33" s="344">
        <f t="shared" si="2"/>
        <v>159280.87</v>
      </c>
      <c r="I33" s="329">
        <v>1240</v>
      </c>
      <c r="J33" s="329">
        <v>160520.87</v>
      </c>
      <c r="K33" s="60">
        <v>163439.65</v>
      </c>
      <c r="L33" s="31"/>
      <c r="M33" s="31"/>
      <c r="N33" s="31"/>
      <c r="O33" s="39"/>
      <c r="P33" s="39"/>
      <c r="R33" s="39"/>
      <c r="S33" s="39"/>
    </row>
    <row r="34" spans="1:21" s="40" customFormat="1" ht="15.05" customHeight="1">
      <c r="A34" s="165"/>
      <c r="B34" s="74" t="s">
        <v>393</v>
      </c>
      <c r="C34" s="331" t="s">
        <v>187</v>
      </c>
      <c r="D34" s="332">
        <v>5</v>
      </c>
      <c r="E34" s="332">
        <v>1373</v>
      </c>
      <c r="F34" s="332" t="s">
        <v>389</v>
      </c>
      <c r="G34" s="333">
        <v>6.1</v>
      </c>
      <c r="H34" s="334">
        <f t="shared" si="2"/>
        <v>154119.66</v>
      </c>
      <c r="I34" s="335">
        <v>2355</v>
      </c>
      <c r="J34" s="335">
        <v>156474.66</v>
      </c>
      <c r="K34" s="86">
        <v>159393.44</v>
      </c>
      <c r="L34" s="31"/>
      <c r="M34" s="31"/>
      <c r="N34" s="31"/>
      <c r="O34" s="39"/>
      <c r="P34" s="39"/>
      <c r="R34" s="39"/>
      <c r="S34" s="39"/>
    </row>
    <row r="35" spans="1:21" s="40" customFormat="1" ht="15.05" customHeight="1">
      <c r="A35" s="165"/>
      <c r="B35" s="81" t="s">
        <v>393</v>
      </c>
      <c r="C35" s="325" t="s">
        <v>188</v>
      </c>
      <c r="D35" s="326">
        <v>5</v>
      </c>
      <c r="E35" s="326">
        <v>1373</v>
      </c>
      <c r="F35" s="326" t="s">
        <v>389</v>
      </c>
      <c r="G35" s="327">
        <v>6.1</v>
      </c>
      <c r="H35" s="328">
        <f t="shared" si="2"/>
        <v>166081.82</v>
      </c>
      <c r="I35" s="329">
        <v>2355</v>
      </c>
      <c r="J35" s="330">
        <v>168436.82</v>
      </c>
      <c r="K35" s="60">
        <v>171355.61</v>
      </c>
      <c r="L35" s="31"/>
      <c r="M35" s="31"/>
      <c r="N35" s="31"/>
      <c r="O35" s="39"/>
      <c r="P35" s="39"/>
      <c r="R35" s="39"/>
      <c r="S35" s="39"/>
    </row>
    <row r="36" spans="1:21" s="40" customFormat="1" ht="15.05" customHeight="1" thickBot="1">
      <c r="A36" s="165"/>
      <c r="B36" s="99" t="s">
        <v>393</v>
      </c>
      <c r="C36" s="100" t="s">
        <v>202</v>
      </c>
      <c r="D36" s="125">
        <v>5</v>
      </c>
      <c r="E36" s="125">
        <v>1373</v>
      </c>
      <c r="F36" s="125" t="s">
        <v>389</v>
      </c>
      <c r="G36" s="126">
        <v>6.1</v>
      </c>
      <c r="H36" s="101">
        <f t="shared" si="2"/>
        <v>170882.81</v>
      </c>
      <c r="I36" s="669">
        <v>2355</v>
      </c>
      <c r="J36" s="669">
        <v>173237.81</v>
      </c>
      <c r="K36" s="670">
        <v>176156.59</v>
      </c>
      <c r="L36" s="31"/>
      <c r="M36" s="31"/>
      <c r="N36" s="31"/>
      <c r="O36" s="39"/>
      <c r="P36" s="39"/>
      <c r="R36" s="39"/>
      <c r="S36" s="39"/>
    </row>
    <row r="37" spans="1:21" s="40" customFormat="1" ht="23.95" customHeight="1" thickBot="1">
      <c r="A37" s="165"/>
      <c r="B37" s="76"/>
      <c r="C37" s="77"/>
      <c r="D37" s="68"/>
      <c r="E37" s="68"/>
      <c r="F37" s="68"/>
      <c r="G37" s="68"/>
      <c r="H37" s="68"/>
      <c r="I37" s="69"/>
      <c r="J37" s="34"/>
      <c r="K37" s="56"/>
      <c r="L37" s="31"/>
      <c r="M37" s="31"/>
      <c r="N37" s="31"/>
      <c r="O37" s="39"/>
      <c r="P37" s="39"/>
      <c r="R37" s="39"/>
      <c r="S37" s="39"/>
    </row>
    <row r="38" spans="1:21" s="40" customFormat="1" ht="23.95" customHeight="1" thickTop="1" thickBot="1">
      <c r="A38" s="165"/>
      <c r="B38" s="93"/>
      <c r="C38" s="94"/>
      <c r="D38" s="95"/>
      <c r="E38" s="95"/>
      <c r="F38" s="95"/>
      <c r="G38" s="95"/>
      <c r="H38" s="95"/>
      <c r="I38" s="96"/>
      <c r="J38" s="97"/>
      <c r="K38" s="98"/>
      <c r="L38" s="31"/>
      <c r="M38" s="31"/>
      <c r="N38" s="31"/>
      <c r="O38" s="39"/>
      <c r="P38" s="39"/>
      <c r="R38" s="39"/>
      <c r="S38" s="39"/>
    </row>
    <row r="39" spans="1:21" s="40" customFormat="1" ht="15.05" customHeight="1">
      <c r="A39" s="165"/>
      <c r="B39" s="357" t="s">
        <v>394</v>
      </c>
      <c r="C39" s="358" t="s">
        <v>186</v>
      </c>
      <c r="D39" s="359">
        <v>5</v>
      </c>
      <c r="E39" s="359">
        <v>1373</v>
      </c>
      <c r="F39" s="359" t="s">
        <v>389</v>
      </c>
      <c r="G39" s="229"/>
      <c r="H39" s="353">
        <f>J39-I39</f>
        <v>137331.38</v>
      </c>
      <c r="I39" s="353">
        <v>1240</v>
      </c>
      <c r="J39" s="665">
        <v>138571.38</v>
      </c>
      <c r="K39" s="231">
        <v>141490.16</v>
      </c>
      <c r="L39" s="31"/>
      <c r="M39" s="31"/>
      <c r="N39" s="31"/>
      <c r="O39" s="664"/>
      <c r="P39" s="47"/>
      <c r="R39" s="664"/>
      <c r="S39" s="35"/>
      <c r="U39" s="166"/>
    </row>
    <row r="40" spans="1:21" s="40" customFormat="1" ht="15.05" customHeight="1">
      <c r="A40" s="165"/>
      <c r="B40" s="81" t="s">
        <v>394</v>
      </c>
      <c r="C40" s="82" t="s">
        <v>187</v>
      </c>
      <c r="D40" s="83">
        <v>5</v>
      </c>
      <c r="E40" s="83">
        <v>1373</v>
      </c>
      <c r="F40" s="83" t="s">
        <v>389</v>
      </c>
      <c r="G40" s="84">
        <v>6</v>
      </c>
      <c r="H40" s="65">
        <f t="shared" ref="H40:H41" si="3">J40-I40</f>
        <v>146635.19</v>
      </c>
      <c r="I40" s="65">
        <v>1240</v>
      </c>
      <c r="J40" s="59">
        <v>147875.19</v>
      </c>
      <c r="K40" s="60">
        <v>150793.97</v>
      </c>
      <c r="L40" s="31"/>
      <c r="M40" s="31"/>
      <c r="N40" s="31"/>
      <c r="O40" s="38"/>
      <c r="P40" s="47"/>
      <c r="R40" s="38"/>
      <c r="S40" s="35"/>
      <c r="U40" s="166"/>
    </row>
    <row r="41" spans="1:21" s="40" customFormat="1" ht="15.05" customHeight="1">
      <c r="A41" s="165"/>
      <c r="B41" s="102" t="s">
        <v>394</v>
      </c>
      <c r="C41" s="103" t="s">
        <v>188</v>
      </c>
      <c r="D41" s="131">
        <v>5</v>
      </c>
      <c r="E41" s="131">
        <v>1373</v>
      </c>
      <c r="F41" s="131" t="s">
        <v>389</v>
      </c>
      <c r="G41" s="132">
        <v>6</v>
      </c>
      <c r="H41" s="104">
        <f t="shared" si="3"/>
        <v>156749.71</v>
      </c>
      <c r="I41" s="104">
        <v>1240</v>
      </c>
      <c r="J41" s="85">
        <v>157989.71</v>
      </c>
      <c r="K41" s="86">
        <v>160908.49</v>
      </c>
      <c r="L41" s="31"/>
      <c r="M41" s="31"/>
      <c r="N41" s="31"/>
      <c r="O41" s="38"/>
      <c r="P41" s="47"/>
      <c r="R41" s="38"/>
      <c r="S41" s="35"/>
      <c r="U41" s="166"/>
    </row>
    <row r="42" spans="1:21" s="40" customFormat="1" ht="15.05" customHeight="1" thickBot="1">
      <c r="A42" s="165"/>
      <c r="B42" s="4" t="s">
        <v>394</v>
      </c>
      <c r="C42" s="82" t="s">
        <v>202</v>
      </c>
      <c r="D42" s="5">
        <v>5</v>
      </c>
      <c r="E42" s="5">
        <v>1373</v>
      </c>
      <c r="F42" s="83" t="s">
        <v>389</v>
      </c>
      <c r="G42" s="14">
        <v>6</v>
      </c>
      <c r="H42" s="53">
        <f t="shared" ref="H42:H45" si="4">J42-I42</f>
        <v>163476.63</v>
      </c>
      <c r="I42" s="53">
        <v>1285</v>
      </c>
      <c r="J42" s="59">
        <v>164761.63</v>
      </c>
      <c r="K42" s="60">
        <v>167680.41</v>
      </c>
      <c r="L42" s="31"/>
      <c r="M42" s="31"/>
      <c r="N42" s="31"/>
      <c r="O42" s="38">
        <v>18036</v>
      </c>
      <c r="P42" s="37">
        <v>18360</v>
      </c>
      <c r="R42" s="38">
        <v>16200</v>
      </c>
      <c r="S42" s="37"/>
      <c r="U42" s="166">
        <f>O42/R42-1</f>
        <v>0.11333333333333329</v>
      </c>
    </row>
    <row r="43" spans="1:21" s="40" customFormat="1" ht="15.05" customHeight="1" thickTop="1">
      <c r="A43" s="165"/>
      <c r="B43" s="74" t="s">
        <v>395</v>
      </c>
      <c r="C43" s="75" t="s">
        <v>187</v>
      </c>
      <c r="D43" s="117">
        <v>5</v>
      </c>
      <c r="E43" s="117">
        <v>1373</v>
      </c>
      <c r="F43" s="117" t="s">
        <v>389</v>
      </c>
      <c r="G43" s="118">
        <v>6.2</v>
      </c>
      <c r="H43" s="58">
        <f t="shared" si="4"/>
        <v>156438.48000000001</v>
      </c>
      <c r="I43" s="58">
        <v>2355</v>
      </c>
      <c r="J43" s="85">
        <v>158793.48000000001</v>
      </c>
      <c r="K43" s="86">
        <v>161712.26</v>
      </c>
      <c r="L43" s="31"/>
      <c r="M43" s="31"/>
      <c r="N43" s="31"/>
      <c r="O43" s="38">
        <v>19656</v>
      </c>
      <c r="P43" s="35">
        <v>19980</v>
      </c>
      <c r="R43" s="38">
        <v>16200</v>
      </c>
      <c r="S43" s="35"/>
      <c r="U43" s="166">
        <f>O43/R43-1</f>
        <v>0.21333333333333337</v>
      </c>
    </row>
    <row r="44" spans="1:21" s="40" customFormat="1" ht="15.05" customHeight="1">
      <c r="A44" s="165"/>
      <c r="B44" s="4" t="s">
        <v>395</v>
      </c>
      <c r="C44" s="672" t="s">
        <v>188</v>
      </c>
      <c r="D44" s="673">
        <v>5</v>
      </c>
      <c r="E44" s="673">
        <v>1373</v>
      </c>
      <c r="F44" s="673" t="s">
        <v>389</v>
      </c>
      <c r="G44" s="674"/>
      <c r="H44" s="675">
        <f>J44-I44</f>
        <v>168392.22</v>
      </c>
      <c r="I44" s="675">
        <v>2355</v>
      </c>
      <c r="J44" s="676">
        <v>170747.22</v>
      </c>
      <c r="K44" s="677">
        <v>173666</v>
      </c>
      <c r="L44" s="31"/>
      <c r="M44" s="31"/>
      <c r="N44" s="31"/>
      <c r="O44" s="671"/>
      <c r="P44" s="35"/>
      <c r="R44" s="671"/>
      <c r="S44" s="35"/>
      <c r="U44" s="166"/>
    </row>
    <row r="45" spans="1:21" s="40" customFormat="1" ht="15.05" customHeight="1" thickBot="1">
      <c r="A45" s="165"/>
      <c r="B45" s="682" t="s">
        <v>395</v>
      </c>
      <c r="C45" s="856" t="s">
        <v>202</v>
      </c>
      <c r="D45" s="857">
        <v>5</v>
      </c>
      <c r="E45" s="857">
        <v>1373</v>
      </c>
      <c r="F45" s="857" t="s">
        <v>389</v>
      </c>
      <c r="G45" s="858">
        <v>6.2</v>
      </c>
      <c r="H45" s="105">
        <f t="shared" si="4"/>
        <v>174677.89</v>
      </c>
      <c r="I45" s="105">
        <v>2495</v>
      </c>
      <c r="J45" s="859">
        <v>177172.89</v>
      </c>
      <c r="K45" s="670">
        <v>180091.67</v>
      </c>
      <c r="L45" s="31"/>
      <c r="M45" s="31"/>
      <c r="N45" s="31"/>
      <c r="O45" s="38">
        <v>20720</v>
      </c>
      <c r="P45" s="37">
        <v>21056</v>
      </c>
      <c r="R45" s="38">
        <v>16200</v>
      </c>
      <c r="S45" s="37"/>
      <c r="U45" s="166">
        <f t="shared" ref="U45" si="5">O45/R45-1</f>
        <v>0.27901234567901234</v>
      </c>
    </row>
    <row r="46" spans="1:21" s="40" customFormat="1" ht="23.75" customHeight="1" thickBot="1">
      <c r="A46" s="165"/>
      <c r="B46" s="866"/>
      <c r="C46" s="867"/>
      <c r="D46" s="868"/>
      <c r="E46" s="868"/>
      <c r="F46" s="868"/>
      <c r="G46" s="869"/>
      <c r="H46" s="870"/>
      <c r="I46" s="870"/>
      <c r="J46" s="871"/>
      <c r="K46" s="872"/>
      <c r="L46" s="31"/>
      <c r="M46" s="31"/>
      <c r="N46" s="31"/>
      <c r="O46" s="35"/>
      <c r="P46" s="35"/>
      <c r="R46" s="35"/>
      <c r="S46" s="35"/>
      <c r="U46" s="166"/>
    </row>
    <row r="47" spans="1:21" s="40" customFormat="1" ht="23.75" customHeight="1" thickTop="1" thickBot="1">
      <c r="A47" s="165"/>
      <c r="B47" s="873"/>
      <c r="C47" s="874"/>
      <c r="D47" s="875"/>
      <c r="E47" s="875"/>
      <c r="F47" s="875"/>
      <c r="G47" s="876"/>
      <c r="H47" s="877"/>
      <c r="I47" s="877"/>
      <c r="J47" s="878"/>
      <c r="K47" s="879"/>
      <c r="L47" s="31"/>
      <c r="M47" s="31"/>
      <c r="N47" s="31"/>
      <c r="O47" s="35"/>
      <c r="P47" s="35"/>
      <c r="R47" s="35"/>
      <c r="S47" s="35"/>
      <c r="U47" s="166"/>
    </row>
    <row r="48" spans="1:21" s="40" customFormat="1" ht="15.05" customHeight="1">
      <c r="A48" s="165"/>
      <c r="B48" s="357" t="s">
        <v>479</v>
      </c>
      <c r="C48" s="358" t="s">
        <v>187</v>
      </c>
      <c r="D48" s="359">
        <v>5</v>
      </c>
      <c r="E48" s="359">
        <v>1798</v>
      </c>
      <c r="F48" s="359" t="s">
        <v>477</v>
      </c>
      <c r="G48" s="229"/>
      <c r="H48" s="353">
        <f>J48-I48</f>
        <v>182054.01</v>
      </c>
      <c r="I48" s="353">
        <v>385</v>
      </c>
      <c r="J48" s="665">
        <v>182439.01</v>
      </c>
      <c r="K48" s="231">
        <v>182439.01</v>
      </c>
      <c r="L48" s="31"/>
      <c r="M48" s="31"/>
      <c r="N48" s="31"/>
      <c r="O48" s="35"/>
      <c r="P48" s="35"/>
      <c r="R48" s="35"/>
      <c r="S48" s="35"/>
      <c r="U48" s="166"/>
    </row>
    <row r="49" spans="1:21" s="40" customFormat="1" ht="15.05" customHeight="1" thickBot="1">
      <c r="A49" s="165"/>
      <c r="B49" s="226" t="s">
        <v>479</v>
      </c>
      <c r="C49" s="880" t="s">
        <v>188</v>
      </c>
      <c r="D49" s="881">
        <v>5</v>
      </c>
      <c r="E49" s="881">
        <v>1798</v>
      </c>
      <c r="F49" s="881" t="s">
        <v>477</v>
      </c>
      <c r="G49" s="882">
        <v>6</v>
      </c>
      <c r="H49" s="883">
        <f t="shared" ref="H49" si="6">J49-I49</f>
        <v>209555.32</v>
      </c>
      <c r="I49" s="883">
        <v>3671.66</v>
      </c>
      <c r="J49" s="884">
        <v>213226.98</v>
      </c>
      <c r="K49" s="885">
        <v>213226.98</v>
      </c>
      <c r="L49" s="31"/>
      <c r="M49" s="31"/>
      <c r="N49" s="31"/>
      <c r="O49" s="35"/>
      <c r="P49" s="35"/>
      <c r="R49" s="35"/>
      <c r="S49" s="35"/>
      <c r="U49" s="166"/>
    </row>
    <row r="50" spans="1:21" s="40" customFormat="1" ht="23.75" customHeight="1" thickBot="1">
      <c r="A50" s="165"/>
      <c r="B50" s="866"/>
      <c r="C50" s="867"/>
      <c r="D50" s="868"/>
      <c r="E50" s="868"/>
      <c r="F50" s="868"/>
      <c r="G50" s="869"/>
      <c r="H50" s="870"/>
      <c r="I50" s="870"/>
      <c r="J50" s="871"/>
      <c r="K50" s="872"/>
      <c r="L50" s="31"/>
      <c r="M50" s="31"/>
      <c r="N50" s="31"/>
      <c r="O50" s="35"/>
      <c r="P50" s="35"/>
      <c r="R50" s="35"/>
      <c r="S50" s="35"/>
      <c r="U50" s="166"/>
    </row>
    <row r="51" spans="1:21" s="40" customFormat="1" ht="23.75" customHeight="1" thickTop="1" thickBot="1">
      <c r="A51" s="165"/>
      <c r="B51" s="873"/>
      <c r="C51" s="874"/>
      <c r="D51" s="875"/>
      <c r="E51" s="875"/>
      <c r="F51" s="875"/>
      <c r="G51" s="876"/>
      <c r="H51" s="877"/>
      <c r="I51" s="877"/>
      <c r="J51" s="878"/>
      <c r="K51" s="879"/>
      <c r="L51" s="31"/>
      <c r="M51" s="31"/>
      <c r="N51" s="31"/>
      <c r="O51" s="35"/>
      <c r="P51" s="35"/>
      <c r="R51" s="35"/>
      <c r="S51" s="35"/>
      <c r="U51" s="166"/>
    </row>
    <row r="52" spans="1:21" s="40" customFormat="1" ht="15.05" customHeight="1" thickBot="1">
      <c r="A52" s="165"/>
      <c r="B52" s="886" t="s">
        <v>631</v>
      </c>
      <c r="C52" s="887" t="s">
        <v>188</v>
      </c>
      <c r="D52" s="888">
        <v>5</v>
      </c>
      <c r="E52" s="888">
        <v>2487</v>
      </c>
      <c r="F52" s="888" t="s">
        <v>478</v>
      </c>
      <c r="G52" s="889"/>
      <c r="H52" s="890">
        <f>J52-I52</f>
        <v>402633.03</v>
      </c>
      <c r="I52" s="890">
        <v>305.79000000000002</v>
      </c>
      <c r="J52" s="891">
        <v>402938.82</v>
      </c>
      <c r="K52" s="892">
        <v>402938.82</v>
      </c>
      <c r="L52" s="31"/>
      <c r="M52" s="31"/>
      <c r="N52" s="31"/>
      <c r="O52" s="35"/>
      <c r="P52" s="35"/>
      <c r="R52" s="35"/>
      <c r="S52" s="35"/>
      <c r="U52" s="166"/>
    </row>
    <row r="53" spans="1:21" s="19" customFormat="1">
      <c r="A53" s="150"/>
      <c r="B53" s="863"/>
      <c r="C53" s="24"/>
      <c r="D53" s="24"/>
      <c r="E53" s="864"/>
      <c r="F53" s="864"/>
      <c r="G53" s="864"/>
      <c r="H53" s="864"/>
      <c r="I53" s="865"/>
      <c r="J53" s="24"/>
      <c r="K53" s="24"/>
      <c r="L53" s="32"/>
      <c r="M53" s="32"/>
      <c r="N53" s="32"/>
      <c r="O53" s="24"/>
      <c r="P53" s="24"/>
      <c r="R53" s="24"/>
      <c r="S53" s="24"/>
    </row>
    <row r="54" spans="1:21" s="19" customFormat="1">
      <c r="A54" s="150"/>
      <c r="B54" s="21"/>
      <c r="E54" s="22"/>
      <c r="F54" s="22"/>
      <c r="G54" s="22"/>
      <c r="H54" s="22"/>
      <c r="I54" s="23"/>
      <c r="L54" s="32"/>
      <c r="M54" s="32"/>
      <c r="N54" s="32"/>
      <c r="O54" s="24"/>
      <c r="P54" s="24"/>
      <c r="R54" s="24"/>
      <c r="S54" s="24"/>
    </row>
    <row r="55" spans="1:21" s="146" customFormat="1">
      <c r="A55" s="165"/>
      <c r="B55" s="1108" t="s">
        <v>27</v>
      </c>
      <c r="C55" s="1108"/>
      <c r="D55" s="1108"/>
      <c r="E55" s="2"/>
      <c r="F55" s="2"/>
      <c r="G55" s="18"/>
      <c r="H55" s="18"/>
      <c r="I55" s="167"/>
      <c r="J55" s="141"/>
      <c r="K55" s="141"/>
      <c r="L55" s="32"/>
      <c r="M55" s="32"/>
      <c r="N55" s="32"/>
      <c r="O55" s="40"/>
      <c r="P55" s="40"/>
      <c r="R55" s="40"/>
      <c r="S55" s="40"/>
    </row>
    <row r="56" spans="1:21" s="16" customFormat="1" ht="17.850000000000001">
      <c r="A56" s="150"/>
      <c r="B56" s="1109"/>
      <c r="C56" s="1109"/>
      <c r="D56" s="1109"/>
      <c r="E56" s="1109"/>
      <c r="F56" s="1109"/>
      <c r="G56" s="1109"/>
      <c r="H56" s="1109"/>
      <c r="I56" s="1109"/>
      <c r="J56" s="1109"/>
      <c r="K56" s="1109"/>
      <c r="L56" s="32"/>
      <c r="M56" s="32"/>
      <c r="N56" s="32"/>
      <c r="O56" s="41"/>
      <c r="P56" s="41"/>
      <c r="R56" s="41"/>
      <c r="S56" s="41"/>
    </row>
    <row r="57" spans="1:21" s="16" customFormat="1" ht="17.850000000000001">
      <c r="A57" s="150"/>
      <c r="B57" s="1109"/>
      <c r="C57" s="1109"/>
      <c r="D57" s="1109"/>
      <c r="E57" s="1109"/>
      <c r="F57" s="1109"/>
      <c r="G57" s="1109"/>
      <c r="H57" s="1109"/>
      <c r="I57" s="1109"/>
      <c r="J57" s="1109"/>
      <c r="K57" s="1109"/>
      <c r="L57" s="32"/>
      <c r="M57" s="32"/>
      <c r="N57" s="32"/>
      <c r="O57" s="41"/>
      <c r="P57" s="41"/>
      <c r="R57" s="41"/>
      <c r="S57" s="41"/>
    </row>
    <row r="58" spans="1:21" s="146" customFormat="1" ht="12.1" customHeight="1">
      <c r="A58" s="165"/>
      <c r="B58" s="17" t="s">
        <v>3</v>
      </c>
      <c r="C58" s="2"/>
      <c r="D58" s="2"/>
      <c r="E58" s="2"/>
      <c r="F58" s="2"/>
      <c r="G58" s="18"/>
      <c r="H58" s="18"/>
      <c r="I58" s="167"/>
      <c r="J58" s="141"/>
      <c r="K58" s="141"/>
      <c r="L58" s="32"/>
      <c r="M58" s="32"/>
      <c r="N58" s="32"/>
      <c r="O58" s="40"/>
      <c r="P58" s="40"/>
      <c r="R58" s="40"/>
      <c r="S58" s="40"/>
    </row>
    <row r="59" spans="1:21" s="146" customFormat="1" ht="12.1" hidden="1" customHeight="1">
      <c r="A59" s="165"/>
      <c r="B59" s="1105" t="str">
        <f>CONCATENATE("Cjenik je informativan i izračunat po tečaju od ",C70," kn za 1 EUR.")</f>
        <v>Cjenik je informativan i izračunat po tečaju od 7,7 kn za 1 EUR.</v>
      </c>
      <c r="C59" s="1105"/>
      <c r="D59" s="1105"/>
      <c r="E59" s="1105"/>
      <c r="F59" s="1105"/>
      <c r="G59" s="1105"/>
      <c r="H59" s="1105"/>
      <c r="I59" s="1105"/>
      <c r="J59" s="1105"/>
      <c r="K59" s="1105"/>
      <c r="L59" s="32"/>
      <c r="M59" s="32"/>
      <c r="N59" s="32"/>
      <c r="O59" s="40"/>
      <c r="P59" s="40"/>
      <c r="R59" s="40"/>
      <c r="S59" s="40"/>
    </row>
    <row r="60" spans="1:21" s="146" customFormat="1" ht="12.1" customHeight="1">
      <c r="A60" s="165"/>
      <c r="B60" s="1105" t="s">
        <v>68</v>
      </c>
      <c r="C60" s="1105"/>
      <c r="D60" s="1105"/>
      <c r="E60" s="1105"/>
      <c r="F60" s="1105"/>
      <c r="G60" s="1105"/>
      <c r="H60" s="1105"/>
      <c r="I60" s="1105"/>
      <c r="J60" s="1105"/>
      <c r="K60" s="1105"/>
      <c r="L60" s="32"/>
      <c r="M60" s="32"/>
      <c r="N60" s="32"/>
      <c r="O60" s="40"/>
      <c r="P60" s="40"/>
      <c r="R60" s="40"/>
      <c r="S60" s="40"/>
    </row>
    <row r="61" spans="1:21" s="146" customFormat="1" ht="12.1" customHeight="1">
      <c r="A61" s="165"/>
      <c r="B61" s="1105" t="s">
        <v>67</v>
      </c>
      <c r="C61" s="1105"/>
      <c r="D61" s="1105"/>
      <c r="E61" s="1105"/>
      <c r="F61" s="1105"/>
      <c r="G61" s="1105"/>
      <c r="H61" s="1105"/>
      <c r="I61" s="1105"/>
      <c r="J61" s="1105"/>
      <c r="K61" s="1105"/>
      <c r="L61" s="32"/>
      <c r="M61" s="32"/>
      <c r="N61" s="32"/>
      <c r="O61" s="40"/>
      <c r="P61" s="40"/>
      <c r="R61" s="40"/>
      <c r="S61" s="40"/>
    </row>
    <row r="62" spans="1:21" s="146" customFormat="1" ht="12.1" customHeight="1">
      <c r="A62" s="165"/>
      <c r="B62" s="134"/>
      <c r="C62" s="168"/>
      <c r="D62" s="168"/>
      <c r="E62" s="168"/>
      <c r="F62" s="168"/>
      <c r="G62" s="168"/>
      <c r="H62" s="168"/>
      <c r="I62" s="168"/>
      <c r="J62" s="168"/>
      <c r="K62" s="168"/>
      <c r="L62" s="32"/>
      <c r="M62" s="32"/>
      <c r="N62" s="32"/>
      <c r="O62" s="40"/>
      <c r="P62" s="40"/>
      <c r="R62" s="40"/>
      <c r="S62" s="40"/>
    </row>
    <row r="63" spans="1:21" s="146" customFormat="1" ht="12.1" customHeight="1">
      <c r="A63" s="165"/>
      <c r="B63" s="134"/>
      <c r="C63" s="168"/>
      <c r="D63" s="168"/>
      <c r="E63" s="168"/>
      <c r="F63" s="168"/>
      <c r="G63" s="168"/>
      <c r="H63" s="168"/>
      <c r="I63" s="168"/>
      <c r="J63" s="168"/>
      <c r="K63" s="168"/>
      <c r="L63" s="32"/>
      <c r="M63" s="32"/>
      <c r="N63" s="32"/>
      <c r="O63" s="40"/>
      <c r="P63" s="40"/>
      <c r="R63" s="40"/>
      <c r="S63" s="40"/>
    </row>
    <row r="64" spans="1:21" s="146" customFormat="1" ht="12.1" customHeight="1">
      <c r="A64" s="165"/>
      <c r="B64" s="134"/>
      <c r="C64" s="168"/>
      <c r="D64" s="168"/>
      <c r="E64" s="168"/>
      <c r="F64" s="168"/>
      <c r="G64" s="168"/>
      <c r="H64" s="168"/>
      <c r="I64" s="168"/>
      <c r="J64" s="168"/>
      <c r="K64" s="168"/>
      <c r="L64" s="32"/>
      <c r="M64" s="32"/>
      <c r="N64" s="32"/>
      <c r="O64" s="40"/>
      <c r="P64" s="40"/>
      <c r="R64" s="40"/>
      <c r="S64" s="40"/>
    </row>
    <row r="65" spans="1:19" s="146" customFormat="1" ht="12.1" customHeight="1">
      <c r="A65" s="165"/>
      <c r="B65" s="134"/>
      <c r="C65" s="168"/>
      <c r="D65" s="168"/>
      <c r="E65" s="168"/>
      <c r="F65" s="168"/>
      <c r="G65" s="168"/>
      <c r="H65" s="168"/>
      <c r="I65" s="168"/>
      <c r="J65" s="168"/>
      <c r="K65" s="168"/>
      <c r="L65" s="32"/>
      <c r="M65" s="32"/>
      <c r="N65" s="32"/>
      <c r="O65" s="40"/>
      <c r="P65" s="40"/>
      <c r="R65" s="40"/>
      <c r="S65" s="40"/>
    </row>
    <row r="66" spans="1:19" s="146" customFormat="1" ht="12.1" customHeight="1">
      <c r="A66" s="165"/>
      <c r="B66" s="134"/>
      <c r="C66" s="168"/>
      <c r="D66" s="168"/>
      <c r="E66" s="168"/>
      <c r="F66" s="168"/>
      <c r="G66" s="168"/>
      <c r="H66" s="168"/>
      <c r="I66" s="168"/>
      <c r="J66" s="168"/>
      <c r="K66" s="168"/>
      <c r="L66" s="32"/>
      <c r="M66" s="32"/>
      <c r="N66" s="32"/>
      <c r="O66" s="40"/>
      <c r="P66" s="40"/>
      <c r="R66" s="40"/>
      <c r="S66" s="40"/>
    </row>
    <row r="67" spans="1:19" s="146" customFormat="1" ht="12.1" customHeight="1">
      <c r="A67" s="165"/>
      <c r="B67" s="134"/>
      <c r="C67" s="168"/>
      <c r="D67" s="168"/>
      <c r="E67" s="168"/>
      <c r="F67" s="168"/>
      <c r="G67" s="168"/>
      <c r="H67" s="168"/>
      <c r="I67" s="168"/>
      <c r="J67" s="168"/>
      <c r="K67" s="168"/>
      <c r="L67" s="32"/>
      <c r="M67" s="32"/>
      <c r="N67" s="32"/>
      <c r="O67" s="40"/>
      <c r="P67" s="40"/>
      <c r="R67" s="40"/>
      <c r="S67" s="40"/>
    </row>
    <row r="68" spans="1:19" s="146" customFormat="1" ht="12.1" hidden="1" customHeight="1">
      <c r="A68" s="165"/>
      <c r="B68" s="134"/>
      <c r="C68" s="168"/>
      <c r="D68" s="168"/>
      <c r="E68" s="168"/>
      <c r="F68" s="168"/>
      <c r="G68" s="168"/>
      <c r="H68" s="168"/>
      <c r="I68" s="168"/>
      <c r="J68" s="168"/>
      <c r="K68" s="168"/>
      <c r="L68" s="32"/>
      <c r="M68" s="32"/>
      <c r="N68" s="32"/>
      <c r="O68" s="40"/>
      <c r="P68" s="40"/>
      <c r="R68" s="40"/>
      <c r="S68" s="40"/>
    </row>
    <row r="69" spans="1:19" s="19" customFormat="1" ht="15.6" hidden="1" thickBot="1">
      <c r="A69" s="150"/>
      <c r="B69" s="21"/>
      <c r="E69" s="22"/>
      <c r="F69" s="22"/>
      <c r="G69" s="22"/>
      <c r="H69" s="22"/>
      <c r="I69" s="23"/>
      <c r="L69" s="32"/>
      <c r="M69" s="32"/>
      <c r="N69" s="32"/>
      <c r="O69" s="24"/>
      <c r="P69" s="24"/>
      <c r="R69" s="24"/>
      <c r="S69" s="24"/>
    </row>
    <row r="70" spans="1:19" s="27" customFormat="1" ht="20.05" hidden="1" thickBot="1">
      <c r="A70" s="169"/>
      <c r="B70" s="26" t="s">
        <v>46</v>
      </c>
      <c r="C70" s="170">
        <v>7.7</v>
      </c>
      <c r="D70" s="1101" t="s">
        <v>45</v>
      </c>
      <c r="E70" s="1102"/>
      <c r="F70" s="135"/>
      <c r="H70" s="26" t="s">
        <v>57</v>
      </c>
      <c r="I70" s="1103">
        <v>44197</v>
      </c>
      <c r="J70" s="1104"/>
      <c r="O70" s="33"/>
      <c r="P70" s="28"/>
      <c r="R70" s="33"/>
      <c r="S70" s="28"/>
    </row>
    <row r="71" spans="1:19" s="19" customFormat="1" hidden="1">
      <c r="A71" s="150"/>
      <c r="B71" s="21"/>
      <c r="E71" s="22"/>
      <c r="F71" s="22"/>
      <c r="G71" s="22"/>
      <c r="H71" s="22"/>
      <c r="I71" s="23"/>
      <c r="L71" s="32"/>
      <c r="M71" s="32"/>
      <c r="N71" s="32"/>
    </row>
    <row r="72" spans="1:19" s="19" customFormat="1" ht="10.6" hidden="1" customHeight="1">
      <c r="A72" s="150"/>
      <c r="B72" s="21"/>
      <c r="E72" s="22"/>
      <c r="F72" s="22"/>
      <c r="G72" s="22"/>
      <c r="H72" s="22"/>
      <c r="I72" s="23"/>
      <c r="L72" s="32"/>
      <c r="M72" s="32"/>
      <c r="N72" s="32"/>
    </row>
    <row r="73" spans="1:19" s="19" customFormat="1" ht="10.6" customHeight="1">
      <c r="A73" s="150"/>
      <c r="B73" s="21"/>
      <c r="E73" s="22"/>
      <c r="F73" s="22"/>
      <c r="G73" s="22"/>
      <c r="H73" s="22"/>
      <c r="I73" s="23"/>
      <c r="L73" s="32"/>
      <c r="M73" s="32"/>
      <c r="N73" s="32"/>
    </row>
    <row r="74" spans="1:19" ht="10.6" customHeight="1">
      <c r="B74" s="21"/>
      <c r="C74" s="19"/>
      <c r="D74" s="19"/>
      <c r="E74" s="22"/>
      <c r="F74" s="22"/>
      <c r="G74" s="22"/>
      <c r="H74" s="22"/>
      <c r="I74" s="23"/>
      <c r="J74" s="19"/>
      <c r="K74" s="19"/>
      <c r="O74" s="19"/>
      <c r="P74" s="19"/>
      <c r="R74" s="19"/>
      <c r="S74" s="19"/>
    </row>
    <row r="75" spans="1:19" ht="10.6" customHeight="1">
      <c r="B75" s="21"/>
      <c r="C75" s="19"/>
      <c r="D75" s="19"/>
      <c r="E75" s="22"/>
      <c r="F75" s="22"/>
      <c r="G75" s="22"/>
      <c r="H75" s="22"/>
      <c r="I75" s="23"/>
      <c r="J75" s="19"/>
      <c r="K75" s="19"/>
      <c r="O75" s="19"/>
      <c r="P75" s="19"/>
      <c r="R75" s="19"/>
      <c r="S75" s="19"/>
    </row>
    <row r="76" spans="1:19">
      <c r="B76" s="21"/>
      <c r="C76" s="19"/>
      <c r="D76" s="19"/>
      <c r="E76" s="22"/>
      <c r="F76" s="22"/>
      <c r="G76" s="22"/>
      <c r="H76" s="22"/>
      <c r="I76" s="23"/>
      <c r="J76" s="19"/>
      <c r="K76" s="19"/>
      <c r="O76" s="19"/>
      <c r="P76" s="19"/>
      <c r="R76" s="19"/>
      <c r="S76" s="19"/>
    </row>
    <row r="77" spans="1:19">
      <c r="B77" s="21"/>
      <c r="C77" s="19"/>
      <c r="D77" s="19"/>
      <c r="E77" s="22"/>
      <c r="F77" s="22"/>
      <c r="G77" s="22"/>
      <c r="H77" s="22"/>
      <c r="I77" s="23"/>
      <c r="J77" s="19"/>
      <c r="K77" s="19"/>
      <c r="O77" s="19"/>
      <c r="P77" s="19"/>
      <c r="R77" s="19"/>
      <c r="S77" s="19"/>
    </row>
    <row r="78" spans="1:19">
      <c r="B78" s="21"/>
      <c r="C78" s="19"/>
      <c r="D78" s="19"/>
      <c r="E78" s="22"/>
      <c r="F78" s="22"/>
      <c r="G78" s="22"/>
      <c r="H78" s="22"/>
      <c r="I78" s="23"/>
      <c r="J78" s="19"/>
      <c r="K78" s="19"/>
      <c r="O78" s="19"/>
      <c r="P78" s="19"/>
      <c r="R78" s="19"/>
      <c r="S78" s="19"/>
    </row>
    <row r="79" spans="1:19">
      <c r="B79" s="21"/>
      <c r="C79" s="19"/>
      <c r="D79" s="19"/>
      <c r="E79" s="22"/>
      <c r="F79" s="22"/>
      <c r="G79" s="22"/>
      <c r="H79" s="22"/>
      <c r="I79" s="23"/>
      <c r="J79" s="19"/>
      <c r="K79" s="19"/>
      <c r="O79" s="19"/>
      <c r="P79" s="19"/>
      <c r="R79" s="19"/>
      <c r="S79" s="19"/>
    </row>
    <row r="80" spans="1:19">
      <c r="B80" s="21"/>
      <c r="C80" s="19"/>
      <c r="D80" s="19"/>
      <c r="E80" s="22"/>
      <c r="F80" s="22"/>
      <c r="G80" s="22"/>
      <c r="H80" s="22"/>
      <c r="I80" s="23"/>
      <c r="J80" s="19"/>
      <c r="K80" s="19"/>
      <c r="O80" s="19"/>
      <c r="P80" s="19"/>
      <c r="R80" s="19"/>
      <c r="S80" s="19"/>
    </row>
    <row r="81" spans="1:19">
      <c r="B81" s="21"/>
      <c r="C81" s="19"/>
      <c r="D81" s="19"/>
      <c r="E81" s="22"/>
      <c r="F81" s="22"/>
      <c r="G81" s="22"/>
      <c r="H81" s="22"/>
      <c r="I81" s="23"/>
      <c r="J81" s="19"/>
      <c r="K81" s="19"/>
      <c r="O81" s="19"/>
      <c r="P81" s="19"/>
      <c r="R81" s="19"/>
      <c r="S81" s="19"/>
    </row>
    <row r="82" spans="1:19">
      <c r="B82" s="21"/>
      <c r="C82" s="19"/>
      <c r="D82" s="19"/>
      <c r="E82" s="22"/>
      <c r="F82" s="22"/>
      <c r="G82" s="22"/>
      <c r="H82" s="22"/>
      <c r="I82" s="23"/>
      <c r="J82" s="19"/>
      <c r="K82" s="19"/>
      <c r="O82" s="19"/>
      <c r="P82" s="19"/>
      <c r="R82" s="19"/>
      <c r="S82" s="19"/>
    </row>
    <row r="83" spans="1:19">
      <c r="B83" s="21"/>
      <c r="C83" s="19"/>
      <c r="D83" s="19"/>
      <c r="E83" s="22"/>
      <c r="F83" s="22"/>
      <c r="G83" s="22"/>
      <c r="H83" s="22"/>
      <c r="I83" s="23"/>
      <c r="J83" s="19"/>
      <c r="K83" s="19"/>
      <c r="O83" s="19"/>
      <c r="P83" s="19"/>
      <c r="R83" s="19"/>
      <c r="S83" s="19"/>
    </row>
    <row r="84" spans="1:19">
      <c r="B84" s="21"/>
      <c r="C84" s="19"/>
      <c r="D84" s="19"/>
      <c r="E84" s="22"/>
      <c r="F84" s="22"/>
      <c r="G84" s="22"/>
      <c r="H84" s="22"/>
      <c r="I84" s="23"/>
      <c r="J84" s="19"/>
      <c r="K84" s="19"/>
      <c r="O84" s="19"/>
      <c r="P84" s="19"/>
      <c r="R84" s="19"/>
      <c r="S84" s="19"/>
    </row>
    <row r="85" spans="1:19">
      <c r="B85" s="21"/>
      <c r="C85" s="19"/>
      <c r="D85" s="19"/>
      <c r="E85" s="22"/>
      <c r="F85" s="22"/>
      <c r="G85" s="22"/>
      <c r="H85" s="22"/>
      <c r="I85" s="23"/>
      <c r="J85" s="19"/>
      <c r="K85" s="19"/>
      <c r="O85" s="19"/>
      <c r="P85" s="19"/>
      <c r="R85" s="19"/>
      <c r="S85" s="19"/>
    </row>
    <row r="86" spans="1:19">
      <c r="B86" s="21"/>
      <c r="C86" s="19"/>
      <c r="D86" s="19"/>
      <c r="E86" s="22"/>
      <c r="F86" s="22"/>
      <c r="G86" s="22"/>
      <c r="H86" s="22"/>
      <c r="I86" s="23"/>
      <c r="J86" s="19"/>
      <c r="K86" s="19"/>
      <c r="O86" s="19"/>
      <c r="P86" s="19"/>
      <c r="R86" s="19"/>
      <c r="S86" s="19"/>
    </row>
    <row r="87" spans="1:19">
      <c r="B87" s="21"/>
      <c r="C87" s="19"/>
      <c r="D87" s="19"/>
      <c r="E87" s="22"/>
      <c r="F87" s="22"/>
      <c r="G87" s="22"/>
      <c r="H87" s="22"/>
      <c r="I87" s="23"/>
      <c r="J87" s="19"/>
      <c r="K87" s="19"/>
      <c r="O87" s="19"/>
      <c r="P87" s="19"/>
      <c r="R87" s="19"/>
      <c r="S87" s="19"/>
    </row>
    <row r="88" spans="1:19">
      <c r="B88" s="21"/>
      <c r="C88" s="19"/>
      <c r="D88" s="19"/>
      <c r="E88" s="22"/>
      <c r="F88" s="22"/>
      <c r="G88" s="22"/>
      <c r="H88" s="22"/>
      <c r="I88" s="23"/>
      <c r="J88" s="19"/>
      <c r="K88" s="19"/>
      <c r="O88" s="19"/>
      <c r="P88" s="19"/>
      <c r="R88" s="19"/>
      <c r="S88" s="19"/>
    </row>
    <row r="89" spans="1:19">
      <c r="B89" s="21"/>
      <c r="C89" s="19"/>
      <c r="D89" s="19"/>
      <c r="E89" s="22"/>
      <c r="F89" s="22"/>
      <c r="G89" s="22"/>
      <c r="H89" s="22"/>
      <c r="I89" s="23"/>
      <c r="J89" s="19"/>
      <c r="K89" s="19"/>
      <c r="O89" s="19"/>
      <c r="P89" s="19"/>
      <c r="R89" s="19"/>
      <c r="S89" s="19"/>
    </row>
    <row r="90" spans="1:19" s="19" customFormat="1">
      <c r="A90" s="150"/>
      <c r="B90" s="21"/>
      <c r="E90" s="22"/>
      <c r="F90" s="22"/>
      <c r="G90" s="22"/>
      <c r="H90" s="22"/>
      <c r="I90" s="23"/>
      <c r="L90" s="32"/>
      <c r="M90" s="32"/>
      <c r="N90" s="32"/>
    </row>
    <row r="91" spans="1:19" s="2" customFormat="1">
      <c r="A91" s="150"/>
      <c r="B91" s="146"/>
      <c r="C91" s="146"/>
      <c r="D91" s="146"/>
      <c r="E91" s="145"/>
      <c r="F91" s="145"/>
      <c r="G91" s="145"/>
      <c r="H91" s="171"/>
      <c r="I91" s="172"/>
      <c r="L91" s="32"/>
      <c r="M91" s="32"/>
      <c r="N91" s="32"/>
      <c r="O91" s="25"/>
      <c r="P91" s="25"/>
      <c r="R91" s="25"/>
      <c r="S91" s="25"/>
    </row>
    <row r="92" spans="1:19" s="2" customFormat="1">
      <c r="A92" s="150"/>
      <c r="B92" s="173"/>
      <c r="E92" s="139"/>
      <c r="F92" s="139"/>
      <c r="G92" s="139"/>
      <c r="H92" s="171"/>
      <c r="I92" s="172"/>
      <c r="L92" s="32"/>
      <c r="M92" s="32"/>
      <c r="N92" s="32"/>
      <c r="O92" s="25"/>
      <c r="P92" s="25"/>
      <c r="R92" s="25"/>
      <c r="S92" s="25"/>
    </row>
    <row r="93" spans="1:19" s="2" customFormat="1">
      <c r="A93" s="150"/>
      <c r="B93" s="173"/>
      <c r="H93" s="171"/>
      <c r="I93" s="172"/>
      <c r="L93" s="32"/>
      <c r="M93" s="32"/>
      <c r="N93" s="32"/>
      <c r="O93" s="25"/>
      <c r="P93" s="25"/>
      <c r="R93" s="25"/>
      <c r="S93" s="25"/>
    </row>
    <row r="94" spans="1:19" s="2" customFormat="1">
      <c r="A94" s="150"/>
      <c r="B94" s="173"/>
      <c r="H94" s="18"/>
      <c r="I94" s="174"/>
      <c r="L94" s="32"/>
      <c r="M94" s="32"/>
      <c r="N94" s="32"/>
      <c r="O94" s="25"/>
      <c r="P94" s="25"/>
      <c r="R94" s="25"/>
      <c r="S94" s="25"/>
    </row>
    <row r="95" spans="1:19" s="2" customFormat="1">
      <c r="A95" s="150"/>
      <c r="B95" s="173"/>
      <c r="H95" s="18"/>
      <c r="I95" s="174"/>
      <c r="L95" s="32"/>
      <c r="M95" s="32"/>
      <c r="N95" s="32"/>
      <c r="O95" s="25"/>
      <c r="P95" s="25"/>
      <c r="R95" s="25"/>
      <c r="S95" s="25"/>
    </row>
    <row r="96" spans="1:19" s="2" customFormat="1">
      <c r="A96" s="150"/>
      <c r="B96" s="173"/>
      <c r="H96" s="18"/>
      <c r="I96" s="174"/>
      <c r="L96" s="32"/>
      <c r="M96" s="32"/>
      <c r="N96" s="32"/>
      <c r="O96" s="25"/>
      <c r="P96" s="25"/>
      <c r="R96" s="25"/>
      <c r="S96" s="25"/>
    </row>
  </sheetData>
  <sheetProtection password="CB02" sheet="1" selectLockedCells="1"/>
  <sortState ref="B42:K47">
    <sortCondition ref="K42:K47"/>
  </sortState>
  <mergeCells count="14">
    <mergeCell ref="S9:S10"/>
    <mergeCell ref="J9:J10"/>
    <mergeCell ref="K9:K10"/>
    <mergeCell ref="B60:K60"/>
    <mergeCell ref="P9:P10"/>
    <mergeCell ref="D70:E70"/>
    <mergeCell ref="I70:J70"/>
    <mergeCell ref="B59:K59"/>
    <mergeCell ref="B61:K61"/>
    <mergeCell ref="I9:I10"/>
    <mergeCell ref="H9:H10"/>
    <mergeCell ref="B55:D55"/>
    <mergeCell ref="B56:K56"/>
    <mergeCell ref="B57:K57"/>
  </mergeCells>
  <phoneticPr fontId="21" type="noConversion"/>
  <pageMargins left="0.25" right="0.25" top="0.75" bottom="0.75" header="0.3" footer="0.3"/>
  <pageSetup paperSize="9" scale="5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4337" r:id="rId4">
          <objectPr defaultSize="0" autoPict="0" r:id="rId5">
            <anchor moveWithCells="1" sizeWithCells="1">
              <from>
                <xdr:col>1</xdr:col>
                <xdr:colOff>37707</xdr:colOff>
                <xdr:row>0</xdr:row>
                <xdr:rowOff>47134</xdr:rowOff>
              </from>
              <to>
                <xdr:col>2</xdr:col>
                <xdr:colOff>1649691</xdr:colOff>
                <xdr:row>1</xdr:row>
                <xdr:rowOff>263951</xdr:rowOff>
              </to>
            </anchor>
          </objectPr>
        </oleObject>
      </mc:Choice>
      <mc:Fallback>
        <oleObject progId="Word.Picture.8" shapeId="1433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6"/>
  <sheetViews>
    <sheetView view="pageBreakPreview" zoomScaleNormal="90" zoomScaleSheetLayoutView="100" workbookViewId="0">
      <selection activeCell="K8" sqref="K8"/>
    </sheetView>
  </sheetViews>
  <sheetFormatPr defaultColWidth="9.140625" defaultRowHeight="14.85"/>
  <cols>
    <col min="1" max="1" width="3.28515625" style="136" customWidth="1"/>
    <col min="2" max="2" width="44.85546875" style="2" customWidth="1"/>
    <col min="3" max="3" width="16.7109375" style="2" customWidth="1"/>
    <col min="4" max="4" width="6.7109375" style="2" bestFit="1" customWidth="1"/>
    <col min="5" max="5" width="14.5703125" style="2" bestFit="1" customWidth="1"/>
    <col min="6" max="6" width="13.28515625" style="2" hidden="1" customWidth="1"/>
    <col min="7" max="7" width="11.42578125" style="18" customWidth="1"/>
    <col min="8" max="8" width="14.85546875" style="18" customWidth="1"/>
    <col min="9" max="9" width="14.28515625" style="18" customWidth="1"/>
    <col min="10" max="10" width="16.7109375" style="18" customWidth="1"/>
    <col min="11" max="11" width="16.7109375" style="2" customWidth="1"/>
    <col min="12" max="12" width="2.85546875" style="137" bestFit="1" customWidth="1"/>
    <col min="13" max="16384" width="9.140625" style="2"/>
  </cols>
  <sheetData>
    <row r="1" spans="1:13" ht="31.95">
      <c r="C1" s="1"/>
      <c r="D1" s="1"/>
      <c r="E1" s="1"/>
      <c r="F1" s="1"/>
      <c r="G1" s="1"/>
      <c r="H1" s="1"/>
      <c r="I1" s="1"/>
      <c r="J1" s="1"/>
      <c r="K1" s="46" t="s">
        <v>470</v>
      </c>
    </row>
    <row r="2" spans="1:13" ht="28.2" customHeight="1">
      <c r="C2" s="1"/>
      <c r="D2" s="1"/>
      <c r="E2" s="1"/>
      <c r="F2" s="1"/>
      <c r="G2" s="1"/>
      <c r="H2" s="1"/>
      <c r="I2" s="1"/>
      <c r="J2" s="1"/>
      <c r="K2" s="20" t="str">
        <f>TOTAL!$K$2</f>
        <v>Vrijedi od 1.1.2021</v>
      </c>
    </row>
    <row r="3" spans="1:13" ht="28.2" customHeight="1">
      <c r="C3" s="1"/>
      <c r="D3" s="1"/>
      <c r="E3" s="1"/>
      <c r="F3" s="1"/>
      <c r="G3" s="1"/>
      <c r="H3" s="1"/>
      <c r="I3" s="1"/>
      <c r="J3" s="1"/>
      <c r="K3" s="20"/>
    </row>
    <row r="4" spans="1:13" ht="12.1" customHeight="1">
      <c r="B4" s="1"/>
      <c r="C4" s="1"/>
      <c r="D4" s="1"/>
      <c r="E4" s="1"/>
      <c r="F4" s="1"/>
      <c r="G4" s="1"/>
      <c r="H4" s="1"/>
      <c r="I4" s="1"/>
      <c r="J4" s="1"/>
    </row>
    <row r="5" spans="1:13" ht="13.55" customHeight="1" thickBot="1">
      <c r="C5" s="1"/>
      <c r="D5" s="1"/>
      <c r="E5" s="1"/>
      <c r="F5" s="1"/>
      <c r="G5" s="1"/>
      <c r="H5" s="1"/>
      <c r="I5" s="1"/>
      <c r="J5" s="1"/>
      <c r="K5" s="3"/>
    </row>
    <row r="6" spans="1:13" s="138" customFormat="1" ht="44.2" customHeight="1">
      <c r="A6" s="136"/>
      <c r="B6" s="7" t="s">
        <v>54</v>
      </c>
      <c r="C6" s="8" t="s">
        <v>38</v>
      </c>
      <c r="D6" s="9" t="s">
        <v>39</v>
      </c>
      <c r="E6" s="9" t="s">
        <v>41</v>
      </c>
      <c r="F6" s="239" t="s">
        <v>66</v>
      </c>
      <c r="G6" s="239" t="s">
        <v>56</v>
      </c>
      <c r="H6" s="1106" t="s">
        <v>180</v>
      </c>
      <c r="I6" s="1106" t="s">
        <v>181</v>
      </c>
      <c r="J6" s="1163" t="s">
        <v>59</v>
      </c>
      <c r="K6" s="1114" t="s">
        <v>60</v>
      </c>
      <c r="L6" s="137"/>
    </row>
    <row r="7" spans="1:13" s="139" customFormat="1" ht="27.85" customHeight="1" thickBot="1">
      <c r="A7" s="136"/>
      <c r="B7" s="10"/>
      <c r="C7" s="11"/>
      <c r="D7" s="11"/>
      <c r="E7" s="13" t="s">
        <v>14</v>
      </c>
      <c r="F7" s="13" t="s">
        <v>65</v>
      </c>
      <c r="G7" s="13" t="s">
        <v>53</v>
      </c>
      <c r="H7" s="1166"/>
      <c r="I7" s="1166"/>
      <c r="J7" s="1164"/>
      <c r="K7" s="1165"/>
      <c r="L7" s="137"/>
    </row>
    <row r="8" spans="1:13" ht="20.05" customHeight="1">
      <c r="B8" s="48" t="str">
        <f>TOTAL!B12</f>
        <v>IGNIS 1,2 HYBRID 12V</v>
      </c>
      <c r="C8" s="49" t="str">
        <f>TOTAL!C12</f>
        <v>GL AC</v>
      </c>
      <c r="D8" s="50">
        <f>TOTAL!D12</f>
        <v>5</v>
      </c>
      <c r="E8" s="50" t="str">
        <f>TOTAL!F12</f>
        <v>61/83</v>
      </c>
      <c r="F8" s="51">
        <f>TOTAL!G12</f>
        <v>4.7</v>
      </c>
      <c r="G8" s="52">
        <v>110</v>
      </c>
      <c r="H8" s="54">
        <f>TOTAL!H12</f>
        <v>93513.7</v>
      </c>
      <c r="I8" s="54">
        <f>TOTAL!I12</f>
        <v>700</v>
      </c>
      <c r="J8" s="63">
        <f>TOTAL!J12</f>
        <v>94213.7</v>
      </c>
      <c r="K8" s="64">
        <f>TOTAL!K12</f>
        <v>96140.3</v>
      </c>
    </row>
    <row r="9" spans="1:13" ht="20.05" customHeight="1">
      <c r="B9" s="1063" t="str">
        <f>TOTAL!B13</f>
        <v>IGNIS 1,2 HYBRID 12V</v>
      </c>
      <c r="C9" s="1064" t="str">
        <f>TOTAL!C13</f>
        <v>GL+ AC</v>
      </c>
      <c r="D9" s="1065">
        <f>TOTAL!D13</f>
        <v>5</v>
      </c>
      <c r="E9" s="1066" t="str">
        <f>TOTAL!F13</f>
        <v>61/83</v>
      </c>
      <c r="F9" s="1067">
        <f>TOTAL!G13</f>
        <v>4.7</v>
      </c>
      <c r="G9" s="1068">
        <v>112</v>
      </c>
      <c r="H9" s="1069">
        <f>TOTAL!H13</f>
        <v>104848.32000000001</v>
      </c>
      <c r="I9" s="1069">
        <f>TOTAL!I13</f>
        <v>790</v>
      </c>
      <c r="J9" s="1070">
        <f>TOTAL!J13</f>
        <v>105638.32</v>
      </c>
      <c r="K9" s="1071">
        <f>TOTAL!K13</f>
        <v>107567.09</v>
      </c>
    </row>
    <row r="10" spans="1:13" ht="20.05" customHeight="1">
      <c r="B10" s="297" t="str">
        <f>TOTAL!B14</f>
        <v>IGNIS 1,2 CVT HYBRID 12V</v>
      </c>
      <c r="C10" s="87" t="str">
        <f>TOTAL!C14</f>
        <v>GL+ AC</v>
      </c>
      <c r="D10" s="88">
        <f>TOTAL!D14</f>
        <v>5</v>
      </c>
      <c r="E10" s="131" t="str">
        <f>TOTAL!F14</f>
        <v>61/83</v>
      </c>
      <c r="F10" s="1087"/>
      <c r="G10" s="90">
        <v>122</v>
      </c>
      <c r="H10" s="91">
        <f>TOTAL!H14</f>
        <v>115188.91</v>
      </c>
      <c r="I10" s="91">
        <f>TOTAL!I14</f>
        <v>1240</v>
      </c>
      <c r="J10" s="362">
        <f>TOTAL!J14</f>
        <v>116428.91</v>
      </c>
      <c r="K10" s="133">
        <f>TOTAL!K14</f>
        <v>118355.18</v>
      </c>
    </row>
    <row r="11" spans="1:13" ht="20.05" customHeight="1">
      <c r="B11" s="1072" t="str">
        <f>TOTAL!B15</f>
        <v>IGNIS 1,2 HYBRID 12V</v>
      </c>
      <c r="C11" s="1073" t="str">
        <f>TOTAL!C15</f>
        <v>GLX AAC</v>
      </c>
      <c r="D11" s="1074">
        <f>TOTAL!D17</f>
        <v>5</v>
      </c>
      <c r="E11" s="1074" t="str">
        <f>TOTAL!F17</f>
        <v>61/83</v>
      </c>
      <c r="F11" s="1075">
        <f>TOTAL!G17</f>
        <v>5.2</v>
      </c>
      <c r="G11" s="1076">
        <v>112</v>
      </c>
      <c r="H11" s="1077">
        <f>TOTAL!H15</f>
        <v>113076.11</v>
      </c>
      <c r="I11" s="1077">
        <f>TOTAL!I15</f>
        <v>790</v>
      </c>
      <c r="J11" s="1069">
        <f>TOTAL!J15</f>
        <v>113866.11</v>
      </c>
      <c r="K11" s="1078">
        <f>TOTAL!K15</f>
        <v>115789.88</v>
      </c>
    </row>
    <row r="12" spans="1:13" ht="20.05" customHeight="1">
      <c r="B12" s="1088" t="str">
        <f>TOTAL!B16</f>
        <v>IGNIS 1,2 CVT HYBRID 12V</v>
      </c>
      <c r="C12" s="1089" t="str">
        <f>TOTAL!C16</f>
        <v>GLX AAC</v>
      </c>
      <c r="D12" s="1090">
        <f>TOTAL!D18</f>
        <v>5</v>
      </c>
      <c r="E12" s="1090" t="str">
        <f>TOTAL!F18</f>
        <v>61/83</v>
      </c>
      <c r="F12" s="1091"/>
      <c r="G12" s="1092">
        <v>122</v>
      </c>
      <c r="H12" s="361">
        <f>TOTAL!H16</f>
        <v>123415.03999999999</v>
      </c>
      <c r="I12" s="361">
        <f>TOTAL!I16</f>
        <v>1240</v>
      </c>
      <c r="J12" s="91">
        <f>TOTAL!J16</f>
        <v>124655.03999999999</v>
      </c>
      <c r="K12" s="92">
        <f>TOTAL!K16</f>
        <v>126581.31</v>
      </c>
    </row>
    <row r="13" spans="1:13" ht="20.05" customHeight="1">
      <c r="B13" s="1079" t="str">
        <f>TOTAL!B17</f>
        <v>IGNIS 1,2 4WD HYBRID 12V</v>
      </c>
      <c r="C13" s="1080" t="str">
        <f>TOTAL!C17</f>
        <v>GL+ AC</v>
      </c>
      <c r="D13" s="1081">
        <f>TOTAL!D15</f>
        <v>5</v>
      </c>
      <c r="E13" s="1081" t="str">
        <f>TOTAL!F15</f>
        <v>61/83</v>
      </c>
      <c r="F13" s="1082">
        <f>TOTAL!G15</f>
        <v>4.7</v>
      </c>
      <c r="G13" s="1083">
        <v>121</v>
      </c>
      <c r="H13" s="1084">
        <f>TOTAL!H17</f>
        <v>116409.81</v>
      </c>
      <c r="I13" s="1084">
        <f>TOTAL!I17</f>
        <v>1195</v>
      </c>
      <c r="J13" s="1085">
        <f>TOTAL!J17</f>
        <v>117604.81</v>
      </c>
      <c r="K13" s="1086">
        <f>TOTAL!K17</f>
        <v>119533.58</v>
      </c>
    </row>
    <row r="14" spans="1:13" ht="20.05" customHeight="1" thickBot="1">
      <c r="B14" s="99" t="str">
        <f>TOTAL!B18</f>
        <v>IGNIS 1,2 4WD HYBRID 12V</v>
      </c>
      <c r="C14" s="100" t="str">
        <f>TOTAL!C18</f>
        <v>GLX AAC</v>
      </c>
      <c r="D14" s="125">
        <f>TOTAL!D18</f>
        <v>5</v>
      </c>
      <c r="E14" s="125" t="str">
        <f>TOTAL!F18</f>
        <v>61/83</v>
      </c>
      <c r="F14" s="126">
        <f>TOTAL!G18</f>
        <v>5.2</v>
      </c>
      <c r="G14" s="127">
        <v>121</v>
      </c>
      <c r="H14" s="101">
        <f>TOTAL!H18</f>
        <v>124634.14</v>
      </c>
      <c r="I14" s="101">
        <f>TOTAL!I18</f>
        <v>1195</v>
      </c>
      <c r="J14" s="105">
        <f>TOTAL!J18</f>
        <v>125829.14</v>
      </c>
      <c r="K14" s="128">
        <f>TOTAL!K18</f>
        <v>127757.91</v>
      </c>
    </row>
    <row r="15" spans="1:13">
      <c r="B15" s="290" t="s">
        <v>635</v>
      </c>
      <c r="C15" s="29"/>
      <c r="D15" s="29"/>
      <c r="E15" s="29"/>
      <c r="F15" s="29"/>
      <c r="G15" s="29"/>
      <c r="H15" s="29"/>
      <c r="I15" s="29"/>
      <c r="J15" s="29"/>
      <c r="K15" s="30"/>
      <c r="L15" s="140"/>
      <c r="M15" s="141"/>
    </row>
    <row r="16" spans="1:13">
      <c r="B16" s="290" t="s">
        <v>327</v>
      </c>
      <c r="C16" s="29"/>
      <c r="D16" s="29"/>
      <c r="E16" s="29"/>
      <c r="F16" s="29"/>
      <c r="G16" s="29"/>
      <c r="H16" s="29"/>
      <c r="I16" s="29"/>
      <c r="J16" s="29"/>
      <c r="K16" s="30"/>
      <c r="L16" s="140"/>
      <c r="M16" s="141"/>
    </row>
    <row r="17" spans="2:16">
      <c r="B17" s="290"/>
      <c r="C17" s="29"/>
      <c r="D17" s="29"/>
      <c r="E17" s="29"/>
      <c r="F17" s="29"/>
      <c r="G17" s="29"/>
      <c r="H17" s="29"/>
      <c r="I17" s="29"/>
      <c r="J17" s="29"/>
      <c r="K17" s="30"/>
      <c r="L17" s="140"/>
      <c r="M17" s="141"/>
    </row>
    <row r="18" spans="2:16" ht="17.850000000000001">
      <c r="B18" s="291" t="s">
        <v>637</v>
      </c>
      <c r="C18" s="292"/>
      <c r="D18" s="293"/>
      <c r="E18" s="293"/>
      <c r="F18" s="293"/>
      <c r="G18" s="293"/>
      <c r="H18" s="29"/>
      <c r="I18" s="29"/>
      <c r="J18" s="29"/>
      <c r="K18" s="30"/>
      <c r="L18" s="140"/>
      <c r="M18" s="141"/>
    </row>
    <row r="19" spans="2:16">
      <c r="B19" s="1173" t="s">
        <v>250</v>
      </c>
      <c r="C19" s="769"/>
      <c r="D19" s="769"/>
      <c r="E19" s="769"/>
      <c r="F19" s="769"/>
      <c r="G19" s="1175" t="s">
        <v>251</v>
      </c>
      <c r="H19" s="1176"/>
      <c r="I19" s="1176"/>
      <c r="J19" s="1176"/>
      <c r="K19" s="1177"/>
      <c r="L19" s="29"/>
      <c r="M19" s="29"/>
      <c r="N19" s="30"/>
      <c r="O19" s="140"/>
      <c r="P19" s="141"/>
    </row>
    <row r="20" spans="2:16">
      <c r="B20" s="1174"/>
      <c r="C20" s="770"/>
      <c r="D20" s="770"/>
      <c r="E20" s="770"/>
      <c r="F20" s="770"/>
      <c r="G20" s="1178" t="s">
        <v>397</v>
      </c>
      <c r="H20" s="1179"/>
      <c r="I20" s="1179"/>
      <c r="J20" s="1179"/>
      <c r="K20" s="1180"/>
      <c r="L20" s="29"/>
      <c r="M20" s="29"/>
      <c r="N20" s="30"/>
      <c r="O20" s="140"/>
      <c r="P20" s="141"/>
    </row>
    <row r="21" spans="2:16">
      <c r="B21" s="706" t="s">
        <v>253</v>
      </c>
      <c r="C21" s="771"/>
      <c r="D21" s="771"/>
      <c r="E21" s="771"/>
      <c r="F21" s="771"/>
      <c r="G21" s="1181" t="s">
        <v>398</v>
      </c>
      <c r="H21" s="1182"/>
      <c r="I21" s="1183"/>
      <c r="J21" s="1181" t="s">
        <v>399</v>
      </c>
      <c r="K21" s="1183"/>
      <c r="L21" s="29"/>
      <c r="M21" s="29"/>
      <c r="N21" s="30"/>
      <c r="O21" s="140"/>
      <c r="P21" s="141"/>
    </row>
    <row r="22" spans="2:16">
      <c r="B22" s="706" t="s">
        <v>256</v>
      </c>
      <c r="C22" s="771"/>
      <c r="D22" s="771"/>
      <c r="E22" s="771"/>
      <c r="F22" s="707"/>
      <c r="G22" s="708" t="s">
        <v>301</v>
      </c>
      <c r="H22" s="708" t="s">
        <v>400</v>
      </c>
      <c r="I22" s="708" t="s">
        <v>400</v>
      </c>
      <c r="J22" s="1181" t="s">
        <v>401</v>
      </c>
      <c r="K22" s="1183"/>
      <c r="L22" s="18"/>
      <c r="M22" s="18"/>
      <c r="O22" s="137"/>
    </row>
    <row r="23" spans="2:16">
      <c r="B23" s="706" t="s">
        <v>189</v>
      </c>
      <c r="C23" s="771"/>
      <c r="D23" s="771"/>
      <c r="E23" s="771"/>
      <c r="F23" s="707"/>
      <c r="G23" s="709" t="s">
        <v>302</v>
      </c>
      <c r="H23" s="709" t="s">
        <v>402</v>
      </c>
      <c r="I23" s="709" t="s">
        <v>303</v>
      </c>
      <c r="J23" s="709" t="s">
        <v>402</v>
      </c>
      <c r="K23" s="709" t="s">
        <v>303</v>
      </c>
      <c r="L23" s="18"/>
      <c r="M23" s="18"/>
      <c r="O23" s="137"/>
    </row>
    <row r="24" spans="2:16">
      <c r="B24" s="710" t="s">
        <v>69</v>
      </c>
      <c r="C24" s="711"/>
      <c r="D24" s="772"/>
      <c r="E24" s="772"/>
      <c r="F24" s="772"/>
      <c r="G24" s="712"/>
      <c r="H24" s="712"/>
      <c r="I24" s="712"/>
      <c r="J24" s="712"/>
      <c r="K24" s="713"/>
      <c r="L24" s="18"/>
      <c r="M24" s="18"/>
      <c r="O24" s="137"/>
    </row>
    <row r="25" spans="2:16" ht="23.75" customHeight="1">
      <c r="B25" s="714" t="s">
        <v>233</v>
      </c>
      <c r="C25" s="1167" t="s">
        <v>423</v>
      </c>
      <c r="D25" s="1168"/>
      <c r="E25" s="1169"/>
      <c r="F25" s="773"/>
      <c r="G25" s="715" t="s">
        <v>234</v>
      </c>
      <c r="H25" s="715" t="s">
        <v>235</v>
      </c>
      <c r="I25" s="716" t="s">
        <v>235</v>
      </c>
      <c r="J25" s="716" t="s">
        <v>235</v>
      </c>
      <c r="K25" s="716" t="s">
        <v>235</v>
      </c>
      <c r="L25" s="18"/>
      <c r="M25" s="18"/>
      <c r="O25" s="137"/>
    </row>
    <row r="26" spans="2:16">
      <c r="B26" s="717"/>
      <c r="C26" s="1170" t="s">
        <v>276</v>
      </c>
      <c r="D26" s="1171"/>
      <c r="E26" s="1172"/>
      <c r="F26" s="774"/>
      <c r="G26" s="718" t="s">
        <v>235</v>
      </c>
      <c r="H26" s="718" t="s">
        <v>234</v>
      </c>
      <c r="I26" s="718" t="s">
        <v>234</v>
      </c>
      <c r="J26" s="718" t="s">
        <v>234</v>
      </c>
      <c r="K26" s="718" t="s">
        <v>234</v>
      </c>
      <c r="L26" s="18"/>
      <c r="M26" s="18"/>
      <c r="O26" s="137"/>
    </row>
    <row r="27" spans="2:16">
      <c r="B27" s="719" t="s">
        <v>47</v>
      </c>
      <c r="C27" s="1153"/>
      <c r="D27" s="1153"/>
      <c r="E27" s="1154"/>
      <c r="F27" s="720"/>
      <c r="G27" s="709" t="s">
        <v>234</v>
      </c>
      <c r="H27" s="709" t="s">
        <v>234</v>
      </c>
      <c r="I27" s="709" t="s">
        <v>234</v>
      </c>
      <c r="J27" s="709" t="s">
        <v>234</v>
      </c>
      <c r="K27" s="709" t="s">
        <v>234</v>
      </c>
      <c r="L27" s="18"/>
      <c r="M27" s="18"/>
      <c r="O27" s="137"/>
    </row>
    <row r="28" spans="2:16">
      <c r="B28" s="721" t="s">
        <v>8</v>
      </c>
      <c r="C28" s="722"/>
      <c r="D28" s="772"/>
      <c r="E28" s="772"/>
      <c r="F28" s="772"/>
      <c r="G28" s="712"/>
      <c r="H28" s="712"/>
      <c r="I28" s="712"/>
      <c r="J28" s="712"/>
      <c r="K28" s="713"/>
      <c r="L28" s="18"/>
      <c r="M28" s="18"/>
      <c r="O28" s="137"/>
    </row>
    <row r="29" spans="2:16">
      <c r="B29" s="723" t="s">
        <v>72</v>
      </c>
      <c r="C29" s="1126"/>
      <c r="D29" s="1126"/>
      <c r="E29" s="1127"/>
      <c r="F29" s="724"/>
      <c r="G29" s="709" t="s">
        <v>235</v>
      </c>
      <c r="H29" s="709" t="s">
        <v>234</v>
      </c>
      <c r="I29" s="709" t="s">
        <v>234</v>
      </c>
      <c r="J29" s="709" t="s">
        <v>234</v>
      </c>
      <c r="K29" s="709" t="s">
        <v>234</v>
      </c>
      <c r="L29" s="18"/>
      <c r="M29" s="18"/>
      <c r="O29" s="137"/>
    </row>
    <row r="30" spans="2:16" ht="14.85" hidden="1" customHeight="1">
      <c r="B30" s="725" t="s">
        <v>15</v>
      </c>
      <c r="C30" s="786"/>
      <c r="D30" s="786"/>
      <c r="E30" s="724"/>
      <c r="F30" s="724"/>
      <c r="G30" s="709" t="s">
        <v>235</v>
      </c>
      <c r="H30" s="709" t="s">
        <v>234</v>
      </c>
      <c r="I30" s="709" t="s">
        <v>234</v>
      </c>
      <c r="J30" s="709" t="s">
        <v>234</v>
      </c>
      <c r="K30" s="709" t="s">
        <v>234</v>
      </c>
      <c r="L30" s="18"/>
      <c r="M30" s="18"/>
      <c r="O30" s="137"/>
    </row>
    <row r="31" spans="2:16">
      <c r="B31" s="726" t="s">
        <v>277</v>
      </c>
      <c r="C31" s="1123" t="s">
        <v>278</v>
      </c>
      <c r="D31" s="1124"/>
      <c r="E31" s="1125"/>
      <c r="F31" s="744"/>
      <c r="G31" s="709" t="s">
        <v>234</v>
      </c>
      <c r="H31" s="709" t="s">
        <v>234</v>
      </c>
      <c r="I31" s="709" t="s">
        <v>234</v>
      </c>
      <c r="J31" s="709" t="s">
        <v>234</v>
      </c>
      <c r="K31" s="709" t="s">
        <v>234</v>
      </c>
      <c r="L31" s="18"/>
      <c r="M31" s="18"/>
      <c r="O31" s="137"/>
    </row>
    <row r="32" spans="2:16">
      <c r="B32" s="726" t="s">
        <v>82</v>
      </c>
      <c r="C32" s="1120" t="s">
        <v>279</v>
      </c>
      <c r="D32" s="1121"/>
      <c r="E32" s="1122"/>
      <c r="F32" s="775"/>
      <c r="G32" s="727" t="s">
        <v>234</v>
      </c>
      <c r="H32" s="727" t="s">
        <v>234</v>
      </c>
      <c r="I32" s="728" t="s">
        <v>234</v>
      </c>
      <c r="J32" s="727" t="s">
        <v>234</v>
      </c>
      <c r="K32" s="728" t="s">
        <v>234</v>
      </c>
      <c r="L32" s="18"/>
      <c r="M32" s="18"/>
      <c r="O32" s="137"/>
    </row>
    <row r="33" spans="2:15">
      <c r="B33" s="725" t="s">
        <v>77</v>
      </c>
      <c r="C33" s="1120" t="s">
        <v>278</v>
      </c>
      <c r="D33" s="1121"/>
      <c r="E33" s="1122"/>
      <c r="F33" s="730"/>
      <c r="G33" s="728" t="s">
        <v>234</v>
      </c>
      <c r="H33" s="728" t="s">
        <v>234</v>
      </c>
      <c r="I33" s="728" t="s">
        <v>234</v>
      </c>
      <c r="J33" s="728" t="s">
        <v>234</v>
      </c>
      <c r="K33" s="728" t="s">
        <v>234</v>
      </c>
      <c r="L33" s="18"/>
      <c r="M33" s="18"/>
      <c r="O33" s="137"/>
    </row>
    <row r="34" spans="2:15">
      <c r="B34" s="729" t="s">
        <v>237</v>
      </c>
      <c r="C34" s="1126"/>
      <c r="D34" s="1126"/>
      <c r="E34" s="1127"/>
      <c r="F34" s="730"/>
      <c r="G34" s="731" t="s">
        <v>234</v>
      </c>
      <c r="H34" s="731" t="s">
        <v>234</v>
      </c>
      <c r="I34" s="731" t="s">
        <v>234</v>
      </c>
      <c r="J34" s="731" t="s">
        <v>234</v>
      </c>
      <c r="K34" s="731" t="s">
        <v>234</v>
      </c>
      <c r="L34" s="18"/>
      <c r="M34" s="18"/>
      <c r="O34" s="137"/>
    </row>
    <row r="35" spans="2:15">
      <c r="B35" s="726" t="s">
        <v>80</v>
      </c>
      <c r="C35" s="1120" t="s">
        <v>98</v>
      </c>
      <c r="D35" s="1121"/>
      <c r="E35" s="1122"/>
      <c r="F35" s="742"/>
      <c r="G35" s="732" t="s">
        <v>234</v>
      </c>
      <c r="H35" s="732" t="s">
        <v>234</v>
      </c>
      <c r="I35" s="732" t="s">
        <v>234</v>
      </c>
      <c r="J35" s="732" t="s">
        <v>234</v>
      </c>
      <c r="K35" s="732" t="s">
        <v>234</v>
      </c>
      <c r="L35" s="18"/>
      <c r="M35" s="18"/>
      <c r="O35" s="137"/>
    </row>
    <row r="36" spans="2:15">
      <c r="B36" s="733" t="s">
        <v>84</v>
      </c>
      <c r="C36" s="711"/>
      <c r="D36" s="711"/>
      <c r="E36" s="711"/>
      <c r="F36" s="711"/>
      <c r="G36" s="734"/>
      <c r="H36" s="734"/>
      <c r="I36" s="734"/>
      <c r="J36" s="734"/>
      <c r="K36" s="735"/>
      <c r="L36" s="18"/>
      <c r="M36" s="18"/>
      <c r="O36" s="137"/>
    </row>
    <row r="37" spans="2:15">
      <c r="B37" s="726" t="s">
        <v>85</v>
      </c>
      <c r="C37" s="1150" t="s">
        <v>280</v>
      </c>
      <c r="D37" s="1151"/>
      <c r="E37" s="1152"/>
      <c r="F37" s="776"/>
      <c r="G37" s="736" t="s">
        <v>5</v>
      </c>
      <c r="H37" s="737" t="s">
        <v>234</v>
      </c>
      <c r="I37" s="718" t="s">
        <v>234</v>
      </c>
      <c r="J37" s="736" t="s">
        <v>234</v>
      </c>
      <c r="K37" s="718" t="s">
        <v>234</v>
      </c>
      <c r="L37" s="18"/>
      <c r="M37" s="18"/>
      <c r="O37" s="137"/>
    </row>
    <row r="38" spans="2:15">
      <c r="B38" s="738"/>
      <c r="C38" s="1142" t="s">
        <v>281</v>
      </c>
      <c r="D38" s="1143"/>
      <c r="E38" s="1144"/>
      <c r="F38" s="777"/>
      <c r="G38" s="727" t="s">
        <v>5</v>
      </c>
      <c r="H38" s="727" t="s">
        <v>234</v>
      </c>
      <c r="I38" s="728" t="s">
        <v>234</v>
      </c>
      <c r="J38" s="727" t="s">
        <v>234</v>
      </c>
      <c r="K38" s="728" t="s">
        <v>234</v>
      </c>
      <c r="L38" s="18"/>
      <c r="M38" s="18"/>
      <c r="O38" s="137"/>
    </row>
    <row r="39" spans="2:15">
      <c r="B39" s="726" t="s">
        <v>86</v>
      </c>
      <c r="C39" s="1120" t="s">
        <v>87</v>
      </c>
      <c r="D39" s="1121"/>
      <c r="E39" s="1122"/>
      <c r="F39" s="775"/>
      <c r="G39" s="727" t="s">
        <v>234</v>
      </c>
      <c r="H39" s="739" t="s">
        <v>234</v>
      </c>
      <c r="I39" s="728" t="s">
        <v>234</v>
      </c>
      <c r="J39" s="727" t="s">
        <v>234</v>
      </c>
      <c r="K39" s="728" t="s">
        <v>234</v>
      </c>
      <c r="L39" s="18"/>
      <c r="M39" s="18"/>
      <c r="O39" s="137"/>
    </row>
    <row r="40" spans="2:15">
      <c r="B40" s="725" t="s">
        <v>190</v>
      </c>
      <c r="C40" s="1126"/>
      <c r="D40" s="1126"/>
      <c r="E40" s="1127"/>
      <c r="F40" s="730"/>
      <c r="G40" s="731" t="s">
        <v>234</v>
      </c>
      <c r="H40" s="731" t="s">
        <v>234</v>
      </c>
      <c r="I40" s="731" t="s">
        <v>234</v>
      </c>
      <c r="J40" s="731" t="s">
        <v>234</v>
      </c>
      <c r="K40" s="731" t="s">
        <v>234</v>
      </c>
      <c r="L40" s="18"/>
      <c r="M40" s="18"/>
      <c r="O40" s="137"/>
    </row>
    <row r="41" spans="2:15">
      <c r="B41" s="726" t="s">
        <v>306</v>
      </c>
      <c r="C41" s="1120" t="s">
        <v>272</v>
      </c>
      <c r="D41" s="1121"/>
      <c r="E41" s="1122"/>
      <c r="F41" s="775"/>
      <c r="G41" s="727" t="s">
        <v>234</v>
      </c>
      <c r="H41" s="739" t="s">
        <v>234</v>
      </c>
      <c r="I41" s="728" t="s">
        <v>234</v>
      </c>
      <c r="J41" s="727" t="s">
        <v>234</v>
      </c>
      <c r="K41" s="728" t="s">
        <v>234</v>
      </c>
      <c r="L41" s="18"/>
      <c r="M41" s="18"/>
      <c r="O41" s="137"/>
    </row>
    <row r="42" spans="2:15">
      <c r="B42" s="726" t="s">
        <v>22</v>
      </c>
      <c r="C42" s="1145" t="s">
        <v>282</v>
      </c>
      <c r="D42" s="1146"/>
      <c r="E42" s="1147"/>
      <c r="F42" s="764"/>
      <c r="G42" s="715" t="s">
        <v>234</v>
      </c>
      <c r="H42" s="740" t="s">
        <v>234</v>
      </c>
      <c r="I42" s="716" t="s">
        <v>234</v>
      </c>
      <c r="J42" s="715" t="s">
        <v>234</v>
      </c>
      <c r="K42" s="716" t="s">
        <v>234</v>
      </c>
      <c r="L42" s="18"/>
      <c r="M42" s="18"/>
      <c r="O42" s="137"/>
    </row>
    <row r="43" spans="2:15">
      <c r="B43" s="741"/>
      <c r="C43" s="1134" t="s">
        <v>23</v>
      </c>
      <c r="D43" s="1135"/>
      <c r="E43" s="1136"/>
      <c r="F43" s="775"/>
      <c r="G43" s="728" t="s">
        <v>234</v>
      </c>
      <c r="H43" s="728" t="s">
        <v>234</v>
      </c>
      <c r="I43" s="728" t="s">
        <v>234</v>
      </c>
      <c r="J43" s="728" t="s">
        <v>234</v>
      </c>
      <c r="K43" s="728" t="s">
        <v>234</v>
      </c>
      <c r="L43" s="18"/>
      <c r="M43" s="18"/>
      <c r="O43" s="137"/>
    </row>
    <row r="44" spans="2:15">
      <c r="B44" s="726" t="s">
        <v>230</v>
      </c>
      <c r="C44" s="1120" t="s">
        <v>272</v>
      </c>
      <c r="D44" s="1121"/>
      <c r="E44" s="1122"/>
      <c r="F44" s="775"/>
      <c r="G44" s="727" t="s">
        <v>5</v>
      </c>
      <c r="H44" s="739" t="s">
        <v>234</v>
      </c>
      <c r="I44" s="728" t="s">
        <v>5</v>
      </c>
      <c r="J44" s="727" t="s">
        <v>5</v>
      </c>
      <c r="K44" s="728" t="s">
        <v>5</v>
      </c>
      <c r="L44" s="18"/>
      <c r="M44" s="18"/>
      <c r="O44" s="137"/>
    </row>
    <row r="45" spans="2:15">
      <c r="B45" s="726" t="s">
        <v>403</v>
      </c>
      <c r="C45" s="1120" t="s">
        <v>272</v>
      </c>
      <c r="D45" s="1121"/>
      <c r="E45" s="1122"/>
      <c r="F45" s="775"/>
      <c r="G45" s="727" t="s">
        <v>5</v>
      </c>
      <c r="H45" s="739" t="s">
        <v>234</v>
      </c>
      <c r="I45" s="728" t="s">
        <v>5</v>
      </c>
      <c r="J45" s="727" t="s">
        <v>5</v>
      </c>
      <c r="K45" s="728" t="s">
        <v>5</v>
      </c>
      <c r="L45" s="18"/>
      <c r="M45" s="18"/>
      <c r="O45" s="137"/>
    </row>
    <row r="46" spans="2:15">
      <c r="B46" s="725" t="s">
        <v>9</v>
      </c>
      <c r="C46" s="1121"/>
      <c r="D46" s="1121"/>
      <c r="E46" s="1122"/>
      <c r="F46" s="742"/>
      <c r="G46" s="732" t="s">
        <v>234</v>
      </c>
      <c r="H46" s="732" t="s">
        <v>234</v>
      </c>
      <c r="I46" s="732" t="s">
        <v>234</v>
      </c>
      <c r="J46" s="732" t="s">
        <v>234</v>
      </c>
      <c r="K46" s="732" t="s">
        <v>234</v>
      </c>
      <c r="L46" s="18"/>
      <c r="M46" s="18"/>
      <c r="O46" s="137"/>
    </row>
    <row r="47" spans="2:15">
      <c r="B47" s="726" t="s">
        <v>89</v>
      </c>
      <c r="C47" s="1120" t="s">
        <v>90</v>
      </c>
      <c r="D47" s="1121"/>
      <c r="E47" s="1122"/>
      <c r="F47" s="764"/>
      <c r="G47" s="716" t="s">
        <v>235</v>
      </c>
      <c r="H47" s="716" t="s">
        <v>234</v>
      </c>
      <c r="I47" s="716" t="s">
        <v>234</v>
      </c>
      <c r="J47" s="716" t="s">
        <v>234</v>
      </c>
      <c r="K47" s="716" t="s">
        <v>234</v>
      </c>
      <c r="L47" s="18"/>
      <c r="M47" s="18"/>
      <c r="O47" s="137"/>
    </row>
    <row r="48" spans="2:15">
      <c r="B48" s="726" t="s">
        <v>91</v>
      </c>
      <c r="C48" s="1145" t="s">
        <v>283</v>
      </c>
      <c r="D48" s="1146"/>
      <c r="E48" s="1147"/>
      <c r="F48" s="764"/>
      <c r="G48" s="716" t="s">
        <v>5</v>
      </c>
      <c r="H48" s="716" t="s">
        <v>5</v>
      </c>
      <c r="I48" s="716" t="s">
        <v>234</v>
      </c>
      <c r="J48" s="716" t="s">
        <v>234</v>
      </c>
      <c r="K48" s="716" t="s">
        <v>234</v>
      </c>
      <c r="L48" s="18"/>
      <c r="M48" s="18"/>
      <c r="O48" s="137"/>
    </row>
    <row r="49" spans="2:15">
      <c r="B49" s="729"/>
      <c r="C49" s="1134" t="s">
        <v>231</v>
      </c>
      <c r="D49" s="1135"/>
      <c r="E49" s="1136"/>
      <c r="F49" s="775"/>
      <c r="G49" s="728" t="s">
        <v>5</v>
      </c>
      <c r="H49" s="728" t="s">
        <v>5</v>
      </c>
      <c r="I49" s="728" t="s">
        <v>234</v>
      </c>
      <c r="J49" s="728" t="s">
        <v>234</v>
      </c>
      <c r="K49" s="728" t="s">
        <v>234</v>
      </c>
      <c r="L49" s="18"/>
      <c r="M49" s="18"/>
      <c r="O49" s="137"/>
    </row>
    <row r="50" spans="2:15">
      <c r="B50" s="725" t="s">
        <v>93</v>
      </c>
      <c r="C50" s="1126"/>
      <c r="D50" s="1126"/>
      <c r="E50" s="1127"/>
      <c r="F50" s="724"/>
      <c r="G50" s="709" t="s">
        <v>234</v>
      </c>
      <c r="H50" s="709" t="s">
        <v>234</v>
      </c>
      <c r="I50" s="709" t="s">
        <v>234</v>
      </c>
      <c r="J50" s="709" t="s">
        <v>234</v>
      </c>
      <c r="K50" s="709" t="s">
        <v>234</v>
      </c>
      <c r="L50" s="18"/>
      <c r="M50" s="18"/>
      <c r="O50" s="137"/>
    </row>
    <row r="51" spans="2:15">
      <c r="B51" s="726" t="s">
        <v>24</v>
      </c>
      <c r="C51" s="1145" t="s">
        <v>79</v>
      </c>
      <c r="D51" s="1146"/>
      <c r="E51" s="1147"/>
      <c r="F51" s="778"/>
      <c r="G51" s="718" t="s">
        <v>234</v>
      </c>
      <c r="H51" s="718" t="s">
        <v>234</v>
      </c>
      <c r="I51" s="718" t="s">
        <v>234</v>
      </c>
      <c r="J51" s="718" t="s">
        <v>234</v>
      </c>
      <c r="K51" s="718" t="s">
        <v>234</v>
      </c>
      <c r="L51" s="18"/>
      <c r="M51" s="18"/>
      <c r="O51" s="137"/>
    </row>
    <row r="52" spans="2:15">
      <c r="B52" s="729"/>
      <c r="C52" s="1131" t="s">
        <v>94</v>
      </c>
      <c r="D52" s="1132"/>
      <c r="E52" s="1133"/>
      <c r="F52" s="778"/>
      <c r="G52" s="736" t="str">
        <f t="shared" ref="G52:K52" si="0">+G51</f>
        <v>S</v>
      </c>
      <c r="H52" s="736" t="str">
        <f t="shared" si="0"/>
        <v>S</v>
      </c>
      <c r="I52" s="718" t="str">
        <f t="shared" si="0"/>
        <v>S</v>
      </c>
      <c r="J52" s="736" t="str">
        <f t="shared" si="0"/>
        <v>S</v>
      </c>
      <c r="K52" s="718" t="str">
        <f t="shared" si="0"/>
        <v>S</v>
      </c>
      <c r="L52" s="18"/>
      <c r="M52" s="18"/>
      <c r="O52" s="137"/>
    </row>
    <row r="53" spans="2:15">
      <c r="B53" s="729"/>
      <c r="C53" s="1139" t="s">
        <v>96</v>
      </c>
      <c r="D53" s="1140"/>
      <c r="E53" s="1141"/>
      <c r="F53" s="776"/>
      <c r="G53" s="718" t="s">
        <v>235</v>
      </c>
      <c r="H53" s="718" t="s">
        <v>234</v>
      </c>
      <c r="I53" s="718" t="s">
        <v>234</v>
      </c>
      <c r="J53" s="718" t="s">
        <v>234</v>
      </c>
      <c r="K53" s="718" t="s">
        <v>234</v>
      </c>
      <c r="L53" s="18"/>
      <c r="M53" s="18"/>
      <c r="O53" s="137"/>
    </row>
    <row r="54" spans="2:15">
      <c r="B54" s="741"/>
      <c r="C54" s="1142" t="s">
        <v>97</v>
      </c>
      <c r="D54" s="1143"/>
      <c r="E54" s="1144"/>
      <c r="F54" s="777"/>
      <c r="G54" s="728" t="s">
        <v>235</v>
      </c>
      <c r="H54" s="728" t="s">
        <v>235</v>
      </c>
      <c r="I54" s="728" t="s">
        <v>234</v>
      </c>
      <c r="J54" s="728" t="s">
        <v>235</v>
      </c>
      <c r="K54" s="728" t="s">
        <v>234</v>
      </c>
      <c r="L54" s="18"/>
      <c r="M54" s="18"/>
      <c r="O54" s="137"/>
    </row>
    <row r="55" spans="2:15">
      <c r="B55" s="726" t="s">
        <v>194</v>
      </c>
      <c r="C55" s="1120" t="s">
        <v>98</v>
      </c>
      <c r="D55" s="1121"/>
      <c r="E55" s="1122"/>
      <c r="F55" s="742"/>
      <c r="G55" s="709" t="s">
        <v>234</v>
      </c>
      <c r="H55" s="709" t="s">
        <v>234</v>
      </c>
      <c r="I55" s="709" t="s">
        <v>234</v>
      </c>
      <c r="J55" s="709" t="s">
        <v>234</v>
      </c>
      <c r="K55" s="709" t="s">
        <v>234</v>
      </c>
      <c r="L55" s="18"/>
      <c r="M55" s="18"/>
      <c r="O55" s="137"/>
    </row>
    <row r="56" spans="2:15">
      <c r="B56" s="733" t="s">
        <v>100</v>
      </c>
      <c r="C56" s="711"/>
      <c r="D56" s="772"/>
      <c r="E56" s="772"/>
      <c r="F56" s="772"/>
      <c r="G56" s="712"/>
      <c r="H56" s="712"/>
      <c r="I56" s="712"/>
      <c r="J56" s="712"/>
      <c r="K56" s="743"/>
      <c r="L56" s="18"/>
      <c r="M56" s="18"/>
      <c r="O56" s="137"/>
    </row>
    <row r="57" spans="2:15">
      <c r="B57" s="726" t="s">
        <v>37</v>
      </c>
      <c r="C57" s="1145" t="s">
        <v>101</v>
      </c>
      <c r="D57" s="1146"/>
      <c r="E57" s="1147"/>
      <c r="F57" s="764"/>
      <c r="G57" s="716" t="s">
        <v>234</v>
      </c>
      <c r="H57" s="716" t="s">
        <v>234</v>
      </c>
      <c r="I57" s="716" t="s">
        <v>235</v>
      </c>
      <c r="J57" s="716" t="s">
        <v>234</v>
      </c>
      <c r="K57" s="716" t="s">
        <v>235</v>
      </c>
      <c r="L57" s="18"/>
      <c r="M57" s="18"/>
      <c r="O57" s="137"/>
    </row>
    <row r="58" spans="2:15">
      <c r="B58" s="729"/>
      <c r="C58" s="1131" t="s">
        <v>102</v>
      </c>
      <c r="D58" s="1132"/>
      <c r="E58" s="1133"/>
      <c r="F58" s="778"/>
      <c r="G58" s="718" t="s">
        <v>235</v>
      </c>
      <c r="H58" s="718" t="s">
        <v>235</v>
      </c>
      <c r="I58" s="718" t="s">
        <v>234</v>
      </c>
      <c r="J58" s="718" t="s">
        <v>235</v>
      </c>
      <c r="K58" s="718" t="s">
        <v>234</v>
      </c>
      <c r="L58" s="18"/>
      <c r="M58" s="18"/>
      <c r="O58" s="137"/>
    </row>
    <row r="59" spans="2:15">
      <c r="B59" s="729"/>
      <c r="C59" s="1131" t="s">
        <v>103</v>
      </c>
      <c r="D59" s="1132"/>
      <c r="E59" s="1133"/>
      <c r="F59" s="778"/>
      <c r="G59" s="718" t="s">
        <v>234</v>
      </c>
      <c r="H59" s="718" t="s">
        <v>234</v>
      </c>
      <c r="I59" s="718" t="s">
        <v>234</v>
      </c>
      <c r="J59" s="718" t="s">
        <v>234</v>
      </c>
      <c r="K59" s="718" t="s">
        <v>234</v>
      </c>
      <c r="L59" s="18"/>
      <c r="M59" s="18"/>
      <c r="O59" s="137"/>
    </row>
    <row r="60" spans="2:15">
      <c r="B60" s="729"/>
      <c r="C60" s="1131" t="s">
        <v>212</v>
      </c>
      <c r="D60" s="1132"/>
      <c r="E60" s="1133"/>
      <c r="F60" s="778"/>
      <c r="G60" s="718" t="s">
        <v>235</v>
      </c>
      <c r="H60" s="718" t="s">
        <v>235</v>
      </c>
      <c r="I60" s="718" t="s">
        <v>234</v>
      </c>
      <c r="J60" s="718" t="s">
        <v>235</v>
      </c>
      <c r="K60" s="718" t="s">
        <v>234</v>
      </c>
      <c r="L60" s="18"/>
      <c r="M60" s="18"/>
      <c r="O60" s="137"/>
    </row>
    <row r="61" spans="2:15" ht="23.75" customHeight="1">
      <c r="B61" s="729"/>
      <c r="C61" s="1162" t="s">
        <v>104</v>
      </c>
      <c r="D61" s="1132"/>
      <c r="E61" s="1133"/>
      <c r="F61" s="778"/>
      <c r="G61" s="718" t="str">
        <f>+G59</f>
        <v>S</v>
      </c>
      <c r="H61" s="718" t="str">
        <f>+H59</f>
        <v>S</v>
      </c>
      <c r="I61" s="718" t="str">
        <f>+I59</f>
        <v>S</v>
      </c>
      <c r="J61" s="718" t="str">
        <f>+J59</f>
        <v>S</v>
      </c>
      <c r="K61" s="718" t="str">
        <f>+K59</f>
        <v>S</v>
      </c>
      <c r="L61" s="18"/>
      <c r="M61" s="18"/>
      <c r="O61" s="137"/>
    </row>
    <row r="62" spans="2:15">
      <c r="B62" s="729"/>
      <c r="C62" s="1142" t="s">
        <v>238</v>
      </c>
      <c r="D62" s="1143"/>
      <c r="E62" s="1144"/>
      <c r="F62" s="777"/>
      <c r="G62" s="728" t="s">
        <v>234</v>
      </c>
      <c r="H62" s="728" t="s">
        <v>234</v>
      </c>
      <c r="I62" s="728" t="s">
        <v>234</v>
      </c>
      <c r="J62" s="728" t="s">
        <v>234</v>
      </c>
      <c r="K62" s="728" t="s">
        <v>234</v>
      </c>
      <c r="L62" s="18"/>
      <c r="M62" s="18"/>
      <c r="O62" s="137"/>
    </row>
    <row r="63" spans="2:15">
      <c r="B63" s="725" t="s">
        <v>404</v>
      </c>
      <c r="C63" s="1137"/>
      <c r="D63" s="1137"/>
      <c r="E63" s="1138"/>
      <c r="F63" s="744"/>
      <c r="G63" s="709" t="s">
        <v>235</v>
      </c>
      <c r="H63" s="709" t="s">
        <v>234</v>
      </c>
      <c r="I63" s="709" t="s">
        <v>234</v>
      </c>
      <c r="J63" s="709" t="s">
        <v>235</v>
      </c>
      <c r="K63" s="709" t="s">
        <v>235</v>
      </c>
      <c r="L63" s="18"/>
      <c r="M63" s="18"/>
      <c r="O63" s="137"/>
    </row>
    <row r="64" spans="2:15">
      <c r="B64" s="725" t="s">
        <v>11</v>
      </c>
      <c r="C64" s="1137"/>
      <c r="D64" s="1137"/>
      <c r="E64" s="1138"/>
      <c r="F64" s="744"/>
      <c r="G64" s="709" t="s">
        <v>234</v>
      </c>
      <c r="H64" s="709" t="s">
        <v>234</v>
      </c>
      <c r="I64" s="709" t="s">
        <v>234</v>
      </c>
      <c r="J64" s="709" t="s">
        <v>234</v>
      </c>
      <c r="K64" s="709" t="s">
        <v>234</v>
      </c>
      <c r="L64" s="18"/>
      <c r="M64" s="18"/>
      <c r="O64" s="137"/>
    </row>
    <row r="65" spans="2:15">
      <c r="B65" s="725" t="s">
        <v>20</v>
      </c>
      <c r="C65" s="1126"/>
      <c r="D65" s="1126"/>
      <c r="E65" s="1127"/>
      <c r="F65" s="724"/>
      <c r="G65" s="709" t="s">
        <v>234</v>
      </c>
      <c r="H65" s="709" t="s">
        <v>234</v>
      </c>
      <c r="I65" s="709" t="s">
        <v>234</v>
      </c>
      <c r="J65" s="709" t="s">
        <v>234</v>
      </c>
      <c r="K65" s="709" t="s">
        <v>234</v>
      </c>
      <c r="L65" s="18"/>
      <c r="M65" s="18"/>
      <c r="O65" s="137"/>
    </row>
    <row r="66" spans="2:15">
      <c r="B66" s="726" t="s">
        <v>105</v>
      </c>
      <c r="C66" s="1145" t="s">
        <v>2</v>
      </c>
      <c r="D66" s="1146"/>
      <c r="E66" s="1147"/>
      <c r="F66" s="764"/>
      <c r="G66" s="716" t="s">
        <v>234</v>
      </c>
      <c r="H66" s="716" t="s">
        <v>234</v>
      </c>
      <c r="I66" s="716" t="s">
        <v>234</v>
      </c>
      <c r="J66" s="716" t="s">
        <v>234</v>
      </c>
      <c r="K66" s="716" t="s">
        <v>234</v>
      </c>
      <c r="L66" s="18"/>
      <c r="M66" s="18"/>
      <c r="O66" s="137"/>
    </row>
    <row r="67" spans="2:15">
      <c r="B67" s="729"/>
      <c r="C67" s="1131" t="s">
        <v>106</v>
      </c>
      <c r="D67" s="1132"/>
      <c r="E67" s="1133"/>
      <c r="F67" s="778"/>
      <c r="G67" s="718" t="s">
        <v>234</v>
      </c>
      <c r="H67" s="718" t="s">
        <v>234</v>
      </c>
      <c r="I67" s="718" t="s">
        <v>234</v>
      </c>
      <c r="J67" s="718" t="s">
        <v>234</v>
      </c>
      <c r="K67" s="718" t="s">
        <v>234</v>
      </c>
      <c r="L67" s="18"/>
      <c r="M67" s="18"/>
      <c r="O67" s="137"/>
    </row>
    <row r="68" spans="2:15">
      <c r="B68" s="729"/>
      <c r="C68" s="1131" t="s">
        <v>195</v>
      </c>
      <c r="D68" s="1132"/>
      <c r="E68" s="1133"/>
      <c r="F68" s="778"/>
      <c r="G68" s="718" t="s">
        <v>234</v>
      </c>
      <c r="H68" s="718" t="s">
        <v>234</v>
      </c>
      <c r="I68" s="718" t="s">
        <v>234</v>
      </c>
      <c r="J68" s="718" t="s">
        <v>234</v>
      </c>
      <c r="K68" s="718" t="s">
        <v>234</v>
      </c>
      <c r="L68" s="18"/>
      <c r="M68" s="18"/>
      <c r="O68" s="137"/>
    </row>
    <row r="69" spans="2:15">
      <c r="B69" s="729"/>
      <c r="C69" s="1131" t="s">
        <v>108</v>
      </c>
      <c r="D69" s="1132"/>
      <c r="E69" s="1133"/>
      <c r="F69" s="778"/>
      <c r="G69" s="718" t="s">
        <v>234</v>
      </c>
      <c r="H69" s="718" t="s">
        <v>234</v>
      </c>
      <c r="I69" s="718" t="s">
        <v>234</v>
      </c>
      <c r="J69" s="718" t="s">
        <v>234</v>
      </c>
      <c r="K69" s="718" t="s">
        <v>234</v>
      </c>
      <c r="L69" s="18"/>
      <c r="M69" s="18"/>
      <c r="O69" s="137"/>
    </row>
    <row r="70" spans="2:15">
      <c r="B70" s="729"/>
      <c r="C70" s="1131" t="s">
        <v>107</v>
      </c>
      <c r="D70" s="1132"/>
      <c r="E70" s="1133"/>
      <c r="F70" s="778"/>
      <c r="G70" s="718" t="s">
        <v>234</v>
      </c>
      <c r="H70" s="718" t="s">
        <v>234</v>
      </c>
      <c r="I70" s="718" t="s">
        <v>234</v>
      </c>
      <c r="J70" s="718" t="s">
        <v>234</v>
      </c>
      <c r="K70" s="718" t="s">
        <v>234</v>
      </c>
      <c r="L70" s="18"/>
      <c r="M70" s="18"/>
      <c r="O70" s="137"/>
    </row>
    <row r="71" spans="2:15">
      <c r="B71" s="729"/>
      <c r="C71" s="1131" t="s">
        <v>353</v>
      </c>
      <c r="D71" s="1132"/>
      <c r="E71" s="1133"/>
      <c r="F71" s="778"/>
      <c r="G71" s="718" t="s">
        <v>234</v>
      </c>
      <c r="H71" s="745" t="s">
        <v>234</v>
      </c>
      <c r="I71" s="745" t="s">
        <v>234</v>
      </c>
      <c r="J71" s="718" t="s">
        <v>234</v>
      </c>
      <c r="K71" s="718" t="s">
        <v>234</v>
      </c>
      <c r="L71" s="18"/>
      <c r="M71" s="18"/>
      <c r="O71" s="137"/>
    </row>
    <row r="72" spans="2:15">
      <c r="B72" s="729"/>
      <c r="C72" s="1131" t="s">
        <v>405</v>
      </c>
      <c r="D72" s="1132"/>
      <c r="E72" s="1133"/>
      <c r="F72" s="778"/>
      <c r="G72" s="718" t="s">
        <v>234</v>
      </c>
      <c r="H72" s="718" t="s">
        <v>234</v>
      </c>
      <c r="I72" s="718" t="s">
        <v>234</v>
      </c>
      <c r="J72" s="718" t="s">
        <v>234</v>
      </c>
      <c r="K72" s="718" t="s">
        <v>234</v>
      </c>
      <c r="L72" s="18"/>
      <c r="M72" s="18"/>
      <c r="O72" s="137"/>
    </row>
    <row r="73" spans="2:15">
      <c r="B73" s="729"/>
      <c r="C73" s="1131" t="s">
        <v>354</v>
      </c>
      <c r="D73" s="1132"/>
      <c r="E73" s="1133"/>
      <c r="F73" s="778"/>
      <c r="G73" s="718" t="s">
        <v>235</v>
      </c>
      <c r="H73" s="718" t="s">
        <v>234</v>
      </c>
      <c r="I73" s="718" t="s">
        <v>234</v>
      </c>
      <c r="J73" s="736" t="s">
        <v>235</v>
      </c>
      <c r="K73" s="736" t="s">
        <v>235</v>
      </c>
      <c r="L73" s="18"/>
      <c r="M73" s="18"/>
      <c r="O73" s="137"/>
    </row>
    <row r="74" spans="2:15">
      <c r="B74" s="729"/>
      <c r="C74" s="1134" t="s">
        <v>406</v>
      </c>
      <c r="D74" s="1135"/>
      <c r="E74" s="1136"/>
      <c r="F74" s="775"/>
      <c r="G74" s="728" t="s">
        <v>234</v>
      </c>
      <c r="H74" s="728" t="s">
        <v>234</v>
      </c>
      <c r="I74" s="728" t="s">
        <v>234</v>
      </c>
      <c r="J74" s="728" t="s">
        <v>234</v>
      </c>
      <c r="K74" s="728" t="s">
        <v>234</v>
      </c>
      <c r="L74" s="18"/>
      <c r="M74" s="18"/>
      <c r="O74" s="137"/>
    </row>
    <row r="75" spans="2:15">
      <c r="B75" s="725" t="s">
        <v>111</v>
      </c>
      <c r="C75" s="1120" t="s">
        <v>112</v>
      </c>
      <c r="D75" s="1121"/>
      <c r="E75" s="1122"/>
      <c r="F75" s="724"/>
      <c r="G75" s="709" t="s">
        <v>234</v>
      </c>
      <c r="H75" s="709" t="s">
        <v>234</v>
      </c>
      <c r="I75" s="709" t="s">
        <v>234</v>
      </c>
      <c r="J75" s="709" t="s">
        <v>234</v>
      </c>
      <c r="K75" s="709" t="s">
        <v>234</v>
      </c>
      <c r="L75" s="18"/>
      <c r="M75" s="18"/>
      <c r="O75" s="137"/>
    </row>
    <row r="76" spans="2:15">
      <c r="B76" s="746" t="s">
        <v>113</v>
      </c>
      <c r="C76" s="1120" t="s">
        <v>114</v>
      </c>
      <c r="D76" s="1121"/>
      <c r="E76" s="1122"/>
      <c r="F76" s="775"/>
      <c r="G76" s="728" t="s">
        <v>234</v>
      </c>
      <c r="H76" s="728" t="s">
        <v>234</v>
      </c>
      <c r="I76" s="728" t="s">
        <v>234</v>
      </c>
      <c r="J76" s="728" t="s">
        <v>234</v>
      </c>
      <c r="K76" s="728" t="s">
        <v>234</v>
      </c>
      <c r="L76" s="18"/>
      <c r="M76" s="18"/>
      <c r="O76" s="137"/>
    </row>
    <row r="77" spans="2:15">
      <c r="B77" s="729" t="s">
        <v>115</v>
      </c>
      <c r="C77" s="1120" t="s">
        <v>114</v>
      </c>
      <c r="D77" s="1121"/>
      <c r="E77" s="1122"/>
      <c r="F77" s="775"/>
      <c r="G77" s="728" t="s">
        <v>234</v>
      </c>
      <c r="H77" s="728" t="s">
        <v>234</v>
      </c>
      <c r="I77" s="728" t="s">
        <v>234</v>
      </c>
      <c r="J77" s="728" t="s">
        <v>234</v>
      </c>
      <c r="K77" s="728" t="s">
        <v>234</v>
      </c>
      <c r="L77" s="18"/>
      <c r="M77" s="18"/>
      <c r="O77" s="137"/>
    </row>
    <row r="78" spans="2:15">
      <c r="B78" s="725" t="s">
        <v>116</v>
      </c>
      <c r="C78" s="1120" t="s">
        <v>114</v>
      </c>
      <c r="D78" s="1121"/>
      <c r="E78" s="1122"/>
      <c r="F78" s="724"/>
      <c r="G78" s="709" t="s">
        <v>234</v>
      </c>
      <c r="H78" s="709" t="s">
        <v>234</v>
      </c>
      <c r="I78" s="709" t="s">
        <v>234</v>
      </c>
      <c r="J78" s="709" t="s">
        <v>234</v>
      </c>
      <c r="K78" s="709" t="s">
        <v>234</v>
      </c>
      <c r="L78" s="18"/>
      <c r="M78" s="18"/>
      <c r="O78" s="137"/>
    </row>
    <row r="79" spans="2:15">
      <c r="B79" s="741" t="s">
        <v>49</v>
      </c>
      <c r="C79" s="1120" t="s">
        <v>117</v>
      </c>
      <c r="D79" s="1121"/>
      <c r="E79" s="1122"/>
      <c r="F79" s="730"/>
      <c r="G79" s="731" t="s">
        <v>234</v>
      </c>
      <c r="H79" s="731" t="s">
        <v>234</v>
      </c>
      <c r="I79" s="731" t="s">
        <v>234</v>
      </c>
      <c r="J79" s="731" t="s">
        <v>234</v>
      </c>
      <c r="K79" s="731" t="s">
        <v>234</v>
      </c>
      <c r="L79" s="18"/>
      <c r="M79" s="18"/>
      <c r="O79" s="137"/>
    </row>
    <row r="80" spans="2:15">
      <c r="B80" s="741" t="s">
        <v>213</v>
      </c>
      <c r="C80" s="1120" t="s">
        <v>117</v>
      </c>
      <c r="D80" s="1121"/>
      <c r="E80" s="1122"/>
      <c r="F80" s="775"/>
      <c r="G80" s="728" t="s">
        <v>234</v>
      </c>
      <c r="H80" s="728" t="s">
        <v>234</v>
      </c>
      <c r="I80" s="728" t="s">
        <v>234</v>
      </c>
      <c r="J80" s="728" t="s">
        <v>234</v>
      </c>
      <c r="K80" s="728" t="s">
        <v>234</v>
      </c>
      <c r="L80" s="18"/>
      <c r="M80" s="18"/>
      <c r="O80" s="137"/>
    </row>
    <row r="81" spans="2:15">
      <c r="B81" s="725" t="s">
        <v>214</v>
      </c>
      <c r="C81" s="1137"/>
      <c r="D81" s="1137"/>
      <c r="E81" s="1138"/>
      <c r="F81" s="779"/>
      <c r="G81" s="732" t="s">
        <v>234</v>
      </c>
      <c r="H81" s="732" t="s">
        <v>234</v>
      </c>
      <c r="I81" s="732" t="s">
        <v>234</v>
      </c>
      <c r="J81" s="732" t="s">
        <v>234</v>
      </c>
      <c r="K81" s="732" t="s">
        <v>234</v>
      </c>
      <c r="L81" s="18"/>
      <c r="M81" s="18"/>
      <c r="O81" s="137"/>
    </row>
    <row r="82" spans="2:15">
      <c r="B82" s="725" t="s">
        <v>407</v>
      </c>
      <c r="C82" s="1126"/>
      <c r="D82" s="1126"/>
      <c r="E82" s="1127"/>
      <c r="F82" s="724"/>
      <c r="G82" s="709" t="s">
        <v>235</v>
      </c>
      <c r="H82" s="709" t="s">
        <v>235</v>
      </c>
      <c r="I82" s="709" t="s">
        <v>234</v>
      </c>
      <c r="J82" s="709" t="s">
        <v>235</v>
      </c>
      <c r="K82" s="709" t="s">
        <v>234</v>
      </c>
      <c r="L82" s="18"/>
      <c r="M82" s="18"/>
      <c r="O82" s="137"/>
    </row>
    <row r="83" spans="2:15">
      <c r="B83" s="726" t="s">
        <v>408</v>
      </c>
      <c r="C83" s="1145" t="s">
        <v>73</v>
      </c>
      <c r="D83" s="1146"/>
      <c r="E83" s="1147"/>
      <c r="F83" s="764"/>
      <c r="G83" s="716" t="s">
        <v>234</v>
      </c>
      <c r="H83" s="716" t="s">
        <v>234</v>
      </c>
      <c r="I83" s="716" t="s">
        <v>235</v>
      </c>
      <c r="J83" s="716" t="s">
        <v>234</v>
      </c>
      <c r="K83" s="716" t="s">
        <v>235</v>
      </c>
      <c r="L83" s="18"/>
      <c r="M83" s="18"/>
      <c r="O83" s="137"/>
    </row>
    <row r="84" spans="2:15">
      <c r="B84" s="729"/>
      <c r="C84" s="1134" t="s">
        <v>409</v>
      </c>
      <c r="D84" s="1135"/>
      <c r="E84" s="1136"/>
      <c r="F84" s="780"/>
      <c r="G84" s="747" t="s">
        <v>235</v>
      </c>
      <c r="H84" s="747" t="s">
        <v>235</v>
      </c>
      <c r="I84" s="747" t="s">
        <v>5</v>
      </c>
      <c r="J84" s="747" t="s">
        <v>235</v>
      </c>
      <c r="K84" s="747" t="s">
        <v>5</v>
      </c>
      <c r="L84" s="18"/>
      <c r="M84" s="18"/>
      <c r="O84" s="137"/>
    </row>
    <row r="85" spans="2:15">
      <c r="B85" s="726" t="s">
        <v>410</v>
      </c>
      <c r="C85" s="1120" t="s">
        <v>76</v>
      </c>
      <c r="D85" s="1121"/>
      <c r="E85" s="1122"/>
      <c r="F85" s="724"/>
      <c r="G85" s="709" t="s">
        <v>234</v>
      </c>
      <c r="H85" s="709" t="s">
        <v>234</v>
      </c>
      <c r="I85" s="709" t="s">
        <v>234</v>
      </c>
      <c r="J85" s="709" t="s">
        <v>234</v>
      </c>
      <c r="K85" s="709" t="s">
        <v>234</v>
      </c>
      <c r="L85" s="18"/>
      <c r="M85" s="18"/>
      <c r="O85" s="137"/>
    </row>
    <row r="86" spans="2:15" ht="21.55">
      <c r="B86" s="1116" t="s">
        <v>0</v>
      </c>
      <c r="C86" s="1116"/>
      <c r="D86" s="1116"/>
      <c r="E86" s="1116"/>
      <c r="F86" s="1116"/>
      <c r="G86" s="1116"/>
      <c r="H86" s="1116"/>
      <c r="I86" s="1116"/>
      <c r="J86" s="1116"/>
      <c r="K86" s="1116"/>
      <c r="L86" s="18"/>
      <c r="M86" s="18"/>
      <c r="O86" s="137"/>
    </row>
    <row r="87" spans="2:15">
      <c r="B87" s="733" t="s">
        <v>10</v>
      </c>
      <c r="C87" s="711"/>
      <c r="D87" s="711"/>
      <c r="E87" s="711"/>
      <c r="F87" s="711"/>
      <c r="G87" s="734"/>
      <c r="H87" s="734"/>
      <c r="I87" s="734"/>
      <c r="J87" s="734"/>
      <c r="K87" s="735"/>
      <c r="L87" s="18"/>
      <c r="M87" s="18"/>
      <c r="O87" s="137"/>
    </row>
    <row r="88" spans="2:15">
      <c r="B88" s="726" t="s">
        <v>118</v>
      </c>
      <c r="C88" s="1145" t="s">
        <v>119</v>
      </c>
      <c r="D88" s="1146"/>
      <c r="E88" s="1147"/>
      <c r="F88" s="764"/>
      <c r="G88" s="716" t="s">
        <v>234</v>
      </c>
      <c r="H88" s="716" t="s">
        <v>234</v>
      </c>
      <c r="I88" s="716" t="s">
        <v>234</v>
      </c>
      <c r="J88" s="716" t="s">
        <v>234</v>
      </c>
      <c r="K88" s="716" t="s">
        <v>234</v>
      </c>
      <c r="L88" s="18"/>
      <c r="M88" s="18"/>
      <c r="O88" s="137"/>
    </row>
    <row r="89" spans="2:15">
      <c r="B89" s="741"/>
      <c r="C89" s="1134" t="s">
        <v>120</v>
      </c>
      <c r="D89" s="1135"/>
      <c r="E89" s="1136"/>
      <c r="F89" s="775"/>
      <c r="G89" s="727" t="s">
        <v>235</v>
      </c>
      <c r="H89" s="727" t="s">
        <v>235</v>
      </c>
      <c r="I89" s="728" t="s">
        <v>234</v>
      </c>
      <c r="J89" s="727" t="s">
        <v>235</v>
      </c>
      <c r="K89" s="728" t="s">
        <v>234</v>
      </c>
      <c r="L89" s="18"/>
      <c r="M89" s="18"/>
      <c r="O89" s="137"/>
    </row>
    <row r="90" spans="2:15">
      <c r="B90" s="726" t="s">
        <v>121</v>
      </c>
      <c r="C90" s="1120" t="s">
        <v>122</v>
      </c>
      <c r="D90" s="1121"/>
      <c r="E90" s="1122"/>
      <c r="F90" s="742"/>
      <c r="G90" s="732" t="s">
        <v>234</v>
      </c>
      <c r="H90" s="732" t="s">
        <v>234</v>
      </c>
      <c r="I90" s="732" t="s">
        <v>234</v>
      </c>
      <c r="J90" s="732" t="s">
        <v>234</v>
      </c>
      <c r="K90" s="732" t="s">
        <v>234</v>
      </c>
      <c r="L90" s="18"/>
      <c r="M90" s="18"/>
      <c r="O90" s="137"/>
    </row>
    <row r="91" spans="2:15">
      <c r="B91" s="726" t="s">
        <v>123</v>
      </c>
      <c r="C91" s="1120" t="s">
        <v>124</v>
      </c>
      <c r="D91" s="1121"/>
      <c r="E91" s="1122"/>
      <c r="F91" s="763"/>
      <c r="G91" s="709" t="s">
        <v>234</v>
      </c>
      <c r="H91" s="709" t="s">
        <v>234</v>
      </c>
      <c r="I91" s="709" t="s">
        <v>234</v>
      </c>
      <c r="J91" s="709" t="s">
        <v>234</v>
      </c>
      <c r="K91" s="709" t="s">
        <v>234</v>
      </c>
      <c r="L91" s="18"/>
      <c r="M91" s="18"/>
      <c r="O91" s="137"/>
    </row>
    <row r="92" spans="2:15">
      <c r="B92" s="726" t="s">
        <v>215</v>
      </c>
      <c r="C92" s="1121"/>
      <c r="D92" s="1121"/>
      <c r="E92" s="1122"/>
      <c r="F92" s="763"/>
      <c r="G92" s="716" t="s">
        <v>235</v>
      </c>
      <c r="H92" s="716" t="s">
        <v>235</v>
      </c>
      <c r="I92" s="716" t="s">
        <v>234</v>
      </c>
      <c r="J92" s="716" t="s">
        <v>235</v>
      </c>
      <c r="K92" s="716" t="s">
        <v>234</v>
      </c>
      <c r="L92" s="18"/>
      <c r="M92" s="18"/>
      <c r="O92" s="137"/>
    </row>
    <row r="93" spans="2:15">
      <c r="B93" s="726" t="s">
        <v>125</v>
      </c>
      <c r="C93" s="1145" t="s">
        <v>126</v>
      </c>
      <c r="D93" s="1146"/>
      <c r="E93" s="1147"/>
      <c r="F93" s="764"/>
      <c r="G93" s="716" t="s">
        <v>234</v>
      </c>
      <c r="H93" s="716" t="s">
        <v>234</v>
      </c>
      <c r="I93" s="715" t="s">
        <v>235</v>
      </c>
      <c r="J93" s="716" t="s">
        <v>234</v>
      </c>
      <c r="K93" s="715" t="s">
        <v>235</v>
      </c>
      <c r="L93" s="18"/>
      <c r="M93" s="18"/>
      <c r="O93" s="137"/>
    </row>
    <row r="94" spans="2:15">
      <c r="B94" s="729"/>
      <c r="C94" s="1134" t="s">
        <v>99</v>
      </c>
      <c r="D94" s="1135"/>
      <c r="E94" s="1136"/>
      <c r="F94" s="780"/>
      <c r="G94" s="748" t="s">
        <v>235</v>
      </c>
      <c r="H94" s="748" t="s">
        <v>235</v>
      </c>
      <c r="I94" s="748" t="s">
        <v>234</v>
      </c>
      <c r="J94" s="748" t="s">
        <v>235</v>
      </c>
      <c r="K94" s="748" t="s">
        <v>234</v>
      </c>
      <c r="L94" s="18"/>
      <c r="M94" s="18"/>
      <c r="O94" s="137"/>
    </row>
    <row r="95" spans="2:15">
      <c r="B95" s="725" t="s">
        <v>352</v>
      </c>
      <c r="C95" s="1121"/>
      <c r="D95" s="1121"/>
      <c r="E95" s="1122"/>
      <c r="F95" s="724"/>
      <c r="G95" s="709" t="s">
        <v>234</v>
      </c>
      <c r="H95" s="709" t="s">
        <v>234</v>
      </c>
      <c r="I95" s="709" t="s">
        <v>234</v>
      </c>
      <c r="J95" s="709" t="s">
        <v>234</v>
      </c>
      <c r="K95" s="709" t="s">
        <v>234</v>
      </c>
      <c r="L95" s="18"/>
      <c r="M95" s="18"/>
      <c r="O95" s="137"/>
    </row>
    <row r="96" spans="2:15">
      <c r="B96" s="725" t="s">
        <v>19</v>
      </c>
      <c r="C96" s="1117"/>
      <c r="D96" s="1117"/>
      <c r="E96" s="1118"/>
      <c r="F96" s="720"/>
      <c r="G96" s="709" t="s">
        <v>234</v>
      </c>
      <c r="H96" s="709" t="s">
        <v>234</v>
      </c>
      <c r="I96" s="709" t="s">
        <v>234</v>
      </c>
      <c r="J96" s="709" t="s">
        <v>234</v>
      </c>
      <c r="K96" s="709" t="s">
        <v>234</v>
      </c>
      <c r="L96" s="18"/>
      <c r="M96" s="18"/>
      <c r="O96" s="137"/>
    </row>
    <row r="97" spans="2:15">
      <c r="B97" s="726" t="s">
        <v>243</v>
      </c>
      <c r="C97" s="1145" t="s">
        <v>12</v>
      </c>
      <c r="D97" s="1146"/>
      <c r="E97" s="1147"/>
      <c r="F97" s="764"/>
      <c r="G97" s="716" t="s">
        <v>234</v>
      </c>
      <c r="H97" s="716" t="s">
        <v>234</v>
      </c>
      <c r="I97" s="716" t="s">
        <v>234</v>
      </c>
      <c r="J97" s="716" t="s">
        <v>234</v>
      </c>
      <c r="K97" s="716" t="s">
        <v>234</v>
      </c>
      <c r="L97" s="18"/>
      <c r="M97" s="18"/>
      <c r="O97" s="137"/>
    </row>
    <row r="98" spans="2:15">
      <c r="B98" s="729"/>
      <c r="C98" s="1131" t="s">
        <v>284</v>
      </c>
      <c r="D98" s="1132"/>
      <c r="E98" s="1133"/>
      <c r="F98" s="781"/>
      <c r="G98" s="749" t="s">
        <v>234</v>
      </c>
      <c r="H98" s="749" t="s">
        <v>234</v>
      </c>
      <c r="I98" s="749" t="s">
        <v>234</v>
      </c>
      <c r="J98" s="749" t="s">
        <v>234</v>
      </c>
      <c r="K98" s="749" t="s">
        <v>234</v>
      </c>
      <c r="L98" s="18"/>
      <c r="M98" s="18"/>
      <c r="O98" s="137"/>
    </row>
    <row r="99" spans="2:15">
      <c r="B99" s="729"/>
      <c r="C99" s="1131" t="s">
        <v>285</v>
      </c>
      <c r="D99" s="1132"/>
      <c r="E99" s="1133"/>
      <c r="F99" s="778"/>
      <c r="G99" s="736" t="s">
        <v>234</v>
      </c>
      <c r="H99" s="736" t="s">
        <v>234</v>
      </c>
      <c r="I99" s="718" t="s">
        <v>234</v>
      </c>
      <c r="J99" s="736" t="s">
        <v>234</v>
      </c>
      <c r="K99" s="718" t="s">
        <v>234</v>
      </c>
      <c r="L99" s="18"/>
      <c r="M99" s="18"/>
      <c r="O99" s="137"/>
    </row>
    <row r="100" spans="2:15">
      <c r="B100" s="729"/>
      <c r="C100" s="1131" t="s">
        <v>286</v>
      </c>
      <c r="D100" s="1132"/>
      <c r="E100" s="1133"/>
      <c r="F100" s="778"/>
      <c r="G100" s="736" t="s">
        <v>235</v>
      </c>
      <c r="H100" s="736" t="s">
        <v>235</v>
      </c>
      <c r="I100" s="718" t="s">
        <v>234</v>
      </c>
      <c r="J100" s="736" t="s">
        <v>235</v>
      </c>
      <c r="K100" s="718" t="s">
        <v>234</v>
      </c>
      <c r="L100" s="18"/>
      <c r="M100" s="18"/>
      <c r="O100" s="137"/>
    </row>
    <row r="101" spans="2:15">
      <c r="B101" s="729"/>
      <c r="C101" s="1139" t="s">
        <v>411</v>
      </c>
      <c r="D101" s="1140"/>
      <c r="E101" s="1141"/>
      <c r="F101" s="776"/>
      <c r="G101" s="718" t="s">
        <v>234</v>
      </c>
      <c r="H101" s="718" t="s">
        <v>6</v>
      </c>
      <c r="I101" s="718" t="s">
        <v>6</v>
      </c>
      <c r="J101" s="718" t="s">
        <v>6</v>
      </c>
      <c r="K101" s="718" t="s">
        <v>6</v>
      </c>
      <c r="L101" s="18"/>
      <c r="M101" s="18"/>
      <c r="O101" s="137"/>
    </row>
    <row r="102" spans="2:15" ht="23.75" customHeight="1">
      <c r="B102" s="729"/>
      <c r="C102" s="1158" t="s">
        <v>421</v>
      </c>
      <c r="D102" s="1159"/>
      <c r="E102" s="1160"/>
      <c r="F102" s="776"/>
      <c r="G102" s="736" t="s">
        <v>6</v>
      </c>
      <c r="H102" s="718" t="s">
        <v>234</v>
      </c>
      <c r="I102" s="736" t="s">
        <v>6</v>
      </c>
      <c r="J102" s="718" t="s">
        <v>234</v>
      </c>
      <c r="K102" s="736" t="s">
        <v>6</v>
      </c>
      <c r="L102" s="18"/>
      <c r="M102" s="18"/>
      <c r="O102" s="137"/>
    </row>
    <row r="103" spans="2:15" ht="23.75" customHeight="1">
      <c r="B103" s="741"/>
      <c r="C103" s="1161" t="s">
        <v>422</v>
      </c>
      <c r="D103" s="1143"/>
      <c r="E103" s="1144"/>
      <c r="F103" s="777"/>
      <c r="G103" s="728" t="s">
        <v>6</v>
      </c>
      <c r="H103" s="728" t="s">
        <v>6</v>
      </c>
      <c r="I103" s="718" t="s">
        <v>234</v>
      </c>
      <c r="J103" s="728" t="s">
        <v>6</v>
      </c>
      <c r="K103" s="718" t="s">
        <v>234</v>
      </c>
      <c r="L103" s="18"/>
      <c r="M103" s="18"/>
      <c r="O103" s="137"/>
    </row>
    <row r="104" spans="2:15">
      <c r="B104" s="719" t="s">
        <v>133</v>
      </c>
      <c r="C104" s="1153"/>
      <c r="D104" s="1153"/>
      <c r="E104" s="1154"/>
      <c r="F104" s="752"/>
      <c r="G104" s="750" t="s">
        <v>235</v>
      </c>
      <c r="H104" s="750" t="s">
        <v>235</v>
      </c>
      <c r="I104" s="709" t="s">
        <v>234</v>
      </c>
      <c r="J104" s="750" t="s">
        <v>235</v>
      </c>
      <c r="K104" s="709" t="s">
        <v>234</v>
      </c>
      <c r="L104" s="18"/>
      <c r="M104" s="18"/>
      <c r="O104" s="137"/>
    </row>
    <row r="105" spans="2:15">
      <c r="B105" s="719" t="s">
        <v>134</v>
      </c>
      <c r="C105" s="1153"/>
      <c r="D105" s="1153"/>
      <c r="E105" s="1154"/>
      <c r="F105" s="752"/>
      <c r="G105" s="750" t="str">
        <f t="shared" ref="G105:K105" si="1">+G104</f>
        <v>-</v>
      </c>
      <c r="H105" s="750" t="str">
        <f t="shared" si="1"/>
        <v>-</v>
      </c>
      <c r="I105" s="709" t="str">
        <f t="shared" si="1"/>
        <v>S</v>
      </c>
      <c r="J105" s="750" t="str">
        <f t="shared" si="1"/>
        <v>-</v>
      </c>
      <c r="K105" s="709" t="str">
        <f t="shared" si="1"/>
        <v>S</v>
      </c>
      <c r="L105" s="18"/>
      <c r="M105" s="18"/>
      <c r="O105" s="137"/>
    </row>
    <row r="106" spans="2:15">
      <c r="B106" s="719" t="s">
        <v>1</v>
      </c>
      <c r="C106" s="1153"/>
      <c r="D106" s="1153"/>
      <c r="E106" s="1154"/>
      <c r="F106" s="720"/>
      <c r="G106" s="709" t="s">
        <v>235</v>
      </c>
      <c r="H106" s="709" t="s">
        <v>234</v>
      </c>
      <c r="I106" s="709" t="s">
        <v>234</v>
      </c>
      <c r="J106" s="709" t="s">
        <v>234</v>
      </c>
      <c r="K106" s="709" t="s">
        <v>234</v>
      </c>
      <c r="L106" s="18"/>
      <c r="M106" s="18"/>
      <c r="O106" s="137"/>
    </row>
    <row r="107" spans="2:15">
      <c r="B107" s="751" t="s">
        <v>135</v>
      </c>
      <c r="C107" s="1153"/>
      <c r="D107" s="1153"/>
      <c r="E107" s="1154"/>
      <c r="F107" s="752"/>
      <c r="G107" s="731" t="s">
        <v>235</v>
      </c>
      <c r="H107" s="731" t="str">
        <f t="shared" ref="H107:K107" si="2">+H106</f>
        <v>S</v>
      </c>
      <c r="I107" s="731" t="str">
        <f t="shared" si="2"/>
        <v>S</v>
      </c>
      <c r="J107" s="731" t="str">
        <f t="shared" si="2"/>
        <v>S</v>
      </c>
      <c r="K107" s="731" t="str">
        <f t="shared" si="2"/>
        <v>S</v>
      </c>
      <c r="L107" s="18"/>
      <c r="M107" s="18"/>
      <c r="O107" s="137"/>
    </row>
    <row r="108" spans="2:15">
      <c r="B108" s="753" t="s">
        <v>13</v>
      </c>
      <c r="C108" s="711"/>
      <c r="D108" s="711"/>
      <c r="E108" s="711"/>
      <c r="F108" s="711"/>
      <c r="G108" s="734"/>
      <c r="H108" s="734"/>
      <c r="I108" s="734"/>
      <c r="J108" s="734"/>
      <c r="K108" s="735"/>
      <c r="L108" s="18"/>
      <c r="M108" s="18"/>
      <c r="O108" s="137"/>
    </row>
    <row r="109" spans="2:15">
      <c r="B109" s="726" t="s">
        <v>31</v>
      </c>
      <c r="C109" s="1120" t="s">
        <v>137</v>
      </c>
      <c r="D109" s="1121"/>
      <c r="E109" s="1122"/>
      <c r="F109" s="780"/>
      <c r="G109" s="748" t="s">
        <v>234</v>
      </c>
      <c r="H109" s="748" t="s">
        <v>234</v>
      </c>
      <c r="I109" s="748" t="s">
        <v>234</v>
      </c>
      <c r="J109" s="748" t="s">
        <v>234</v>
      </c>
      <c r="K109" s="748" t="s">
        <v>234</v>
      </c>
      <c r="L109" s="18"/>
      <c r="M109" s="18"/>
      <c r="O109" s="137"/>
    </row>
    <row r="110" spans="2:15">
      <c r="B110" s="726" t="s">
        <v>33</v>
      </c>
      <c r="C110" s="1145" t="s">
        <v>146</v>
      </c>
      <c r="D110" s="1146"/>
      <c r="E110" s="1147"/>
      <c r="F110" s="764"/>
      <c r="G110" s="716" t="s">
        <v>234</v>
      </c>
      <c r="H110" s="716" t="s">
        <v>234</v>
      </c>
      <c r="I110" s="716" t="s">
        <v>234</v>
      </c>
      <c r="J110" s="716" t="s">
        <v>234</v>
      </c>
      <c r="K110" s="716" t="s">
        <v>234</v>
      </c>
      <c r="L110" s="18"/>
      <c r="M110" s="18"/>
      <c r="O110" s="137"/>
    </row>
    <row r="111" spans="2:15">
      <c r="B111" s="729"/>
      <c r="C111" s="1131" t="s">
        <v>287</v>
      </c>
      <c r="D111" s="1132"/>
      <c r="E111" s="1133"/>
      <c r="F111" s="778"/>
      <c r="G111" s="718" t="s">
        <v>234</v>
      </c>
      <c r="H111" s="718" t="s">
        <v>234</v>
      </c>
      <c r="I111" s="718" t="s">
        <v>234</v>
      </c>
      <c r="J111" s="718" t="s">
        <v>234</v>
      </c>
      <c r="K111" s="718" t="s">
        <v>234</v>
      </c>
      <c r="L111" s="18"/>
      <c r="M111" s="18"/>
      <c r="O111" s="137"/>
    </row>
    <row r="112" spans="2:15">
      <c r="B112" s="729"/>
      <c r="C112" s="1155" t="s">
        <v>288</v>
      </c>
      <c r="D112" s="1156"/>
      <c r="E112" s="1157"/>
      <c r="F112" s="775"/>
      <c r="G112" s="728" t="str">
        <f t="shared" ref="G112:K112" si="3">+G111</f>
        <v>S</v>
      </c>
      <c r="H112" s="728" t="str">
        <f t="shared" si="3"/>
        <v>S</v>
      </c>
      <c r="I112" s="728" t="str">
        <f t="shared" si="3"/>
        <v>S</v>
      </c>
      <c r="J112" s="728" t="str">
        <f t="shared" si="3"/>
        <v>S</v>
      </c>
      <c r="K112" s="728" t="str">
        <f t="shared" si="3"/>
        <v>S</v>
      </c>
      <c r="L112" s="18"/>
      <c r="M112" s="18"/>
      <c r="O112" s="137"/>
    </row>
    <row r="113" spans="2:15">
      <c r="B113" s="729"/>
      <c r="C113" s="1145" t="s">
        <v>147</v>
      </c>
      <c r="D113" s="1146"/>
      <c r="E113" s="1147"/>
      <c r="F113" s="764"/>
      <c r="G113" s="716" t="s">
        <v>234</v>
      </c>
      <c r="H113" s="716" t="s">
        <v>234</v>
      </c>
      <c r="I113" s="716" t="s">
        <v>234</v>
      </c>
      <c r="J113" s="716" t="s">
        <v>234</v>
      </c>
      <c r="K113" s="716" t="s">
        <v>234</v>
      </c>
      <c r="L113" s="18"/>
      <c r="M113" s="18"/>
      <c r="O113" s="137"/>
    </row>
    <row r="114" spans="2:15">
      <c r="B114" s="729"/>
      <c r="C114" s="1131" t="s">
        <v>287</v>
      </c>
      <c r="D114" s="1132"/>
      <c r="E114" s="1133"/>
      <c r="F114" s="778"/>
      <c r="G114" s="718" t="s">
        <v>235</v>
      </c>
      <c r="H114" s="718" t="s">
        <v>235</v>
      </c>
      <c r="I114" s="718" t="s">
        <v>234</v>
      </c>
      <c r="J114" s="718" t="s">
        <v>235</v>
      </c>
      <c r="K114" s="718" t="s">
        <v>234</v>
      </c>
      <c r="L114" s="18"/>
      <c r="M114" s="18"/>
      <c r="O114" s="137"/>
    </row>
    <row r="115" spans="2:15">
      <c r="B115" s="729"/>
      <c r="C115" s="1134" t="s">
        <v>288</v>
      </c>
      <c r="D115" s="1135"/>
      <c r="E115" s="1136"/>
      <c r="F115" s="775"/>
      <c r="G115" s="728" t="str">
        <f t="shared" ref="G115:K115" si="4">+G114</f>
        <v>-</v>
      </c>
      <c r="H115" s="728" t="str">
        <f t="shared" si="4"/>
        <v>-</v>
      </c>
      <c r="I115" s="728" t="str">
        <f t="shared" si="4"/>
        <v>S</v>
      </c>
      <c r="J115" s="728" t="str">
        <f t="shared" si="4"/>
        <v>-</v>
      </c>
      <c r="K115" s="728" t="str">
        <f t="shared" si="4"/>
        <v>S</v>
      </c>
      <c r="L115" s="18"/>
      <c r="M115" s="18"/>
      <c r="O115" s="137"/>
    </row>
    <row r="116" spans="2:15">
      <c r="B116" s="726" t="s">
        <v>145</v>
      </c>
      <c r="C116" s="1120" t="s">
        <v>147</v>
      </c>
      <c r="D116" s="1121"/>
      <c r="E116" s="1122"/>
      <c r="F116" s="764"/>
      <c r="G116" s="716" t="s">
        <v>234</v>
      </c>
      <c r="H116" s="716" t="s">
        <v>234</v>
      </c>
      <c r="I116" s="716" t="s">
        <v>234</v>
      </c>
      <c r="J116" s="716" t="s">
        <v>234</v>
      </c>
      <c r="K116" s="716" t="s">
        <v>234</v>
      </c>
      <c r="L116" s="18"/>
      <c r="M116" s="18"/>
      <c r="O116" s="137"/>
    </row>
    <row r="117" spans="2:15">
      <c r="B117" s="726" t="s">
        <v>149</v>
      </c>
      <c r="C117" s="1150" t="s">
        <v>150</v>
      </c>
      <c r="D117" s="1151"/>
      <c r="E117" s="1152"/>
      <c r="F117" s="782"/>
      <c r="G117" s="716" t="s">
        <v>234</v>
      </c>
      <c r="H117" s="716" t="s">
        <v>234</v>
      </c>
      <c r="I117" s="716" t="s">
        <v>234</v>
      </c>
      <c r="J117" s="716" t="s">
        <v>234</v>
      </c>
      <c r="K117" s="716" t="s">
        <v>234</v>
      </c>
      <c r="L117" s="18"/>
      <c r="M117" s="18"/>
      <c r="O117" s="137"/>
    </row>
    <row r="118" spans="2:15">
      <c r="B118" s="729"/>
      <c r="C118" s="1142" t="s">
        <v>245</v>
      </c>
      <c r="D118" s="1143"/>
      <c r="E118" s="1144"/>
      <c r="F118" s="777"/>
      <c r="G118" s="728" t="s">
        <v>234</v>
      </c>
      <c r="H118" s="728" t="s">
        <v>234</v>
      </c>
      <c r="I118" s="728" t="s">
        <v>234</v>
      </c>
      <c r="J118" s="728" t="s">
        <v>234</v>
      </c>
      <c r="K118" s="728" t="s">
        <v>234</v>
      </c>
      <c r="L118" s="18"/>
      <c r="M118" s="18"/>
      <c r="O118" s="137"/>
    </row>
    <row r="119" spans="2:15">
      <c r="B119" s="726" t="s">
        <v>151</v>
      </c>
      <c r="C119" s="1150" t="s">
        <v>150</v>
      </c>
      <c r="D119" s="1151"/>
      <c r="E119" s="1152"/>
      <c r="F119" s="782"/>
      <c r="G119" s="716" t="s">
        <v>234</v>
      </c>
      <c r="H119" s="716" t="s">
        <v>234</v>
      </c>
      <c r="I119" s="716" t="s">
        <v>234</v>
      </c>
      <c r="J119" s="716" t="s">
        <v>234</v>
      </c>
      <c r="K119" s="716" t="s">
        <v>234</v>
      </c>
      <c r="L119" s="18"/>
      <c r="M119" s="18"/>
      <c r="O119" s="137"/>
    </row>
    <row r="120" spans="2:15">
      <c r="B120" s="729"/>
      <c r="C120" s="1142" t="s">
        <v>148</v>
      </c>
      <c r="D120" s="1143"/>
      <c r="E120" s="1144"/>
      <c r="F120" s="777"/>
      <c r="G120" s="728" t="s">
        <v>234</v>
      </c>
      <c r="H120" s="728" t="s">
        <v>234</v>
      </c>
      <c r="I120" s="728" t="s">
        <v>234</v>
      </c>
      <c r="J120" s="728" t="s">
        <v>234</v>
      </c>
      <c r="K120" s="728" t="s">
        <v>234</v>
      </c>
      <c r="L120" s="18"/>
      <c r="M120" s="18"/>
      <c r="O120" s="137"/>
    </row>
    <row r="121" spans="2:15">
      <c r="B121" s="725" t="s">
        <v>50</v>
      </c>
      <c r="C121" s="1126"/>
      <c r="D121" s="1126"/>
      <c r="E121" s="1127"/>
      <c r="F121" s="724"/>
      <c r="G121" s="709" t="s">
        <v>234</v>
      </c>
      <c r="H121" s="709" t="s">
        <v>234</v>
      </c>
      <c r="I121" s="709" t="s">
        <v>234</v>
      </c>
      <c r="J121" s="709" t="s">
        <v>234</v>
      </c>
      <c r="K121" s="709" t="s">
        <v>234</v>
      </c>
      <c r="L121" s="18"/>
      <c r="M121" s="18"/>
      <c r="O121" s="137"/>
    </row>
    <row r="122" spans="2:15">
      <c r="B122" s="726" t="s">
        <v>289</v>
      </c>
      <c r="C122" s="1150" t="s">
        <v>412</v>
      </c>
      <c r="D122" s="1151"/>
      <c r="E122" s="1152"/>
      <c r="F122" s="776"/>
      <c r="G122" s="718" t="s">
        <v>234</v>
      </c>
      <c r="H122" s="718" t="s">
        <v>234</v>
      </c>
      <c r="I122" s="718" t="s">
        <v>234</v>
      </c>
      <c r="J122" s="718" t="s">
        <v>234</v>
      </c>
      <c r="K122" s="718" t="s">
        <v>234</v>
      </c>
      <c r="L122" s="18"/>
      <c r="M122" s="18"/>
      <c r="O122" s="137"/>
    </row>
    <row r="123" spans="2:15">
      <c r="B123" s="738"/>
      <c r="C123" s="1142" t="s">
        <v>74</v>
      </c>
      <c r="D123" s="1143"/>
      <c r="E123" s="1144"/>
      <c r="F123" s="777"/>
      <c r="G123" s="728" t="str">
        <f t="shared" ref="G123:K123" si="5">+G122</f>
        <v>S</v>
      </c>
      <c r="H123" s="728" t="str">
        <f t="shared" si="5"/>
        <v>S</v>
      </c>
      <c r="I123" s="728" t="str">
        <f t="shared" si="5"/>
        <v>S</v>
      </c>
      <c r="J123" s="728" t="str">
        <f t="shared" si="5"/>
        <v>S</v>
      </c>
      <c r="K123" s="728" t="str">
        <f t="shared" si="5"/>
        <v>S</v>
      </c>
      <c r="L123" s="18"/>
      <c r="M123" s="18"/>
      <c r="O123" s="137"/>
    </row>
    <row r="124" spans="2:15">
      <c r="B124" s="726" t="s">
        <v>153</v>
      </c>
      <c r="C124" s="1120" t="s">
        <v>74</v>
      </c>
      <c r="D124" s="1121"/>
      <c r="E124" s="1122"/>
      <c r="F124" s="780"/>
      <c r="G124" s="748" t="s">
        <v>234</v>
      </c>
      <c r="H124" s="748" t="s">
        <v>234</v>
      </c>
      <c r="I124" s="748" t="s">
        <v>234</v>
      </c>
      <c r="J124" s="748" t="s">
        <v>234</v>
      </c>
      <c r="K124" s="748" t="s">
        <v>234</v>
      </c>
      <c r="L124" s="18"/>
      <c r="M124" s="18"/>
      <c r="O124" s="137"/>
    </row>
    <row r="125" spans="2:15">
      <c r="B125" s="726" t="s">
        <v>413</v>
      </c>
      <c r="C125" s="1120" t="s">
        <v>209</v>
      </c>
      <c r="D125" s="1121"/>
      <c r="E125" s="1122"/>
      <c r="F125" s="724"/>
      <c r="G125" s="709" t="s">
        <v>234</v>
      </c>
      <c r="H125" s="709" t="s">
        <v>234</v>
      </c>
      <c r="I125" s="709" t="s">
        <v>234</v>
      </c>
      <c r="J125" s="709" t="s">
        <v>234</v>
      </c>
      <c r="K125" s="709" t="s">
        <v>234</v>
      </c>
      <c r="L125" s="18"/>
      <c r="M125" s="18"/>
      <c r="O125" s="137"/>
    </row>
    <row r="126" spans="2:15">
      <c r="B126" s="725" t="s">
        <v>246</v>
      </c>
      <c r="C126" s="1120" t="s">
        <v>209</v>
      </c>
      <c r="D126" s="1121"/>
      <c r="E126" s="1122"/>
      <c r="F126" s="724"/>
      <c r="G126" s="754" t="s">
        <v>234</v>
      </c>
      <c r="H126" s="754" t="s">
        <v>234</v>
      </c>
      <c r="I126" s="754" t="s">
        <v>234</v>
      </c>
      <c r="J126" s="754" t="s">
        <v>234</v>
      </c>
      <c r="K126" s="754" t="s">
        <v>234</v>
      </c>
      <c r="L126" s="18"/>
      <c r="M126" s="18"/>
      <c r="O126" s="137"/>
    </row>
    <row r="127" spans="2:15">
      <c r="B127" s="726" t="s">
        <v>51</v>
      </c>
      <c r="C127" s="1123" t="s">
        <v>83</v>
      </c>
      <c r="D127" s="1124"/>
      <c r="E127" s="1125"/>
      <c r="F127" s="783"/>
      <c r="G127" s="732" t="s">
        <v>234</v>
      </c>
      <c r="H127" s="748" t="s">
        <v>234</v>
      </c>
      <c r="I127" s="748" t="s">
        <v>234</v>
      </c>
      <c r="J127" s="748" t="s">
        <v>234</v>
      </c>
      <c r="K127" s="748" t="s">
        <v>234</v>
      </c>
      <c r="L127" s="18"/>
      <c r="M127" s="18"/>
      <c r="O127" s="137"/>
    </row>
    <row r="128" spans="2:15">
      <c r="B128" s="746" t="s">
        <v>155</v>
      </c>
      <c r="C128" s="1120" t="s">
        <v>146</v>
      </c>
      <c r="D128" s="1121"/>
      <c r="E128" s="1122"/>
      <c r="F128" s="724"/>
      <c r="G128" s="709" t="s">
        <v>234</v>
      </c>
      <c r="H128" s="709" t="s">
        <v>234</v>
      </c>
      <c r="I128" s="709" t="s">
        <v>234</v>
      </c>
      <c r="J128" s="709" t="s">
        <v>234</v>
      </c>
      <c r="K128" s="709" t="s">
        <v>234</v>
      </c>
      <c r="L128" s="18"/>
      <c r="M128" s="18"/>
      <c r="O128" s="137"/>
    </row>
    <row r="129" spans="2:15">
      <c r="B129" s="725" t="s">
        <v>290</v>
      </c>
      <c r="C129" s="1121"/>
      <c r="D129" s="1121"/>
      <c r="E129" s="1122"/>
      <c r="F129" s="724"/>
      <c r="G129" s="709" t="s">
        <v>234</v>
      </c>
      <c r="H129" s="709" t="s">
        <v>234</v>
      </c>
      <c r="I129" s="709" t="s">
        <v>234</v>
      </c>
      <c r="J129" s="709" t="s">
        <v>234</v>
      </c>
      <c r="K129" s="709" t="s">
        <v>234</v>
      </c>
      <c r="L129" s="18"/>
      <c r="M129" s="18"/>
      <c r="O129" s="137"/>
    </row>
    <row r="130" spans="2:15">
      <c r="B130" s="726" t="s">
        <v>197</v>
      </c>
      <c r="C130" s="1120" t="s">
        <v>78</v>
      </c>
      <c r="D130" s="1121"/>
      <c r="E130" s="1122"/>
      <c r="F130" s="775"/>
      <c r="G130" s="728" t="s">
        <v>234</v>
      </c>
      <c r="H130" s="728" t="s">
        <v>234</v>
      </c>
      <c r="I130" s="728" t="s">
        <v>234</v>
      </c>
      <c r="J130" s="728" t="s">
        <v>234</v>
      </c>
      <c r="K130" s="728" t="s">
        <v>234</v>
      </c>
      <c r="L130" s="18"/>
      <c r="M130" s="18"/>
      <c r="O130" s="137"/>
    </row>
    <row r="131" spans="2:15">
      <c r="B131" s="726" t="s">
        <v>157</v>
      </c>
      <c r="C131" s="1120" t="s">
        <v>158</v>
      </c>
      <c r="D131" s="1121"/>
      <c r="E131" s="1122"/>
      <c r="F131" s="775"/>
      <c r="G131" s="728" t="s">
        <v>234</v>
      </c>
      <c r="H131" s="728" t="s">
        <v>234</v>
      </c>
      <c r="I131" s="728" t="s">
        <v>234</v>
      </c>
      <c r="J131" s="728" t="s">
        <v>234</v>
      </c>
      <c r="K131" s="728" t="s">
        <v>234</v>
      </c>
      <c r="L131" s="18"/>
      <c r="M131" s="18"/>
      <c r="O131" s="137"/>
    </row>
    <row r="132" spans="2:15">
      <c r="B132" s="726" t="s">
        <v>291</v>
      </c>
      <c r="C132" s="1150" t="s">
        <v>414</v>
      </c>
      <c r="D132" s="1151"/>
      <c r="E132" s="1152"/>
      <c r="F132" s="776"/>
      <c r="G132" s="718" t="s">
        <v>234</v>
      </c>
      <c r="H132" s="718" t="s">
        <v>234</v>
      </c>
      <c r="I132" s="718" t="s">
        <v>234</v>
      </c>
      <c r="J132" s="718" t="s">
        <v>234</v>
      </c>
      <c r="K132" s="718" t="s">
        <v>234</v>
      </c>
      <c r="L132" s="18"/>
      <c r="M132" s="18"/>
      <c r="O132" s="137"/>
    </row>
    <row r="133" spans="2:15">
      <c r="B133" s="741"/>
      <c r="C133" s="1142" t="s">
        <v>76</v>
      </c>
      <c r="D133" s="1143"/>
      <c r="E133" s="1144"/>
      <c r="F133" s="777"/>
      <c r="G133" s="728" t="str">
        <f t="shared" ref="G133:K133" si="6">+G132</f>
        <v>S</v>
      </c>
      <c r="H133" s="728" t="str">
        <f t="shared" si="6"/>
        <v>S</v>
      </c>
      <c r="I133" s="728" t="str">
        <f t="shared" si="6"/>
        <v>S</v>
      </c>
      <c r="J133" s="728" t="str">
        <f t="shared" si="6"/>
        <v>S</v>
      </c>
      <c r="K133" s="728" t="str">
        <f t="shared" si="6"/>
        <v>S</v>
      </c>
      <c r="L133" s="18"/>
      <c r="M133" s="18"/>
      <c r="O133" s="137"/>
    </row>
    <row r="134" spans="2:15">
      <c r="B134" s="726" t="s">
        <v>292</v>
      </c>
      <c r="C134" s="1121"/>
      <c r="D134" s="1121"/>
      <c r="E134" s="1122"/>
      <c r="F134" s="763"/>
      <c r="G134" s="709" t="s">
        <v>234</v>
      </c>
      <c r="H134" s="709" t="s">
        <v>234</v>
      </c>
      <c r="I134" s="709" t="s">
        <v>234</v>
      </c>
      <c r="J134" s="709" t="s">
        <v>234</v>
      </c>
      <c r="K134" s="709" t="s">
        <v>234</v>
      </c>
      <c r="L134" s="18"/>
      <c r="M134" s="18"/>
      <c r="O134" s="137"/>
    </row>
    <row r="135" spans="2:15">
      <c r="B135" s="753" t="s">
        <v>160</v>
      </c>
      <c r="C135" s="755"/>
      <c r="D135" s="784"/>
      <c r="E135" s="784"/>
      <c r="F135" s="784"/>
      <c r="G135" s="756"/>
      <c r="H135" s="756"/>
      <c r="I135" s="756"/>
      <c r="J135" s="756"/>
      <c r="K135" s="757"/>
      <c r="L135" s="18"/>
      <c r="M135" s="18"/>
      <c r="O135" s="137"/>
    </row>
    <row r="136" spans="2:15">
      <c r="B136" s="726" t="s">
        <v>16</v>
      </c>
      <c r="C136" s="1145" t="s">
        <v>293</v>
      </c>
      <c r="D136" s="1146"/>
      <c r="E136" s="1147"/>
      <c r="F136" s="764"/>
      <c r="G136" s="716" t="s">
        <v>5</v>
      </c>
      <c r="H136" s="716" t="s">
        <v>234</v>
      </c>
      <c r="I136" s="716" t="s">
        <v>234</v>
      </c>
      <c r="J136" s="716" t="s">
        <v>234</v>
      </c>
      <c r="K136" s="716" t="s">
        <v>234</v>
      </c>
      <c r="L136" s="18"/>
      <c r="M136" s="18"/>
      <c r="O136" s="137"/>
    </row>
    <row r="137" spans="2:15">
      <c r="B137" s="729"/>
      <c r="C137" s="1134" t="s">
        <v>222</v>
      </c>
      <c r="D137" s="1135"/>
      <c r="E137" s="1136"/>
      <c r="F137" s="775"/>
      <c r="G137" s="728" t="s">
        <v>5</v>
      </c>
      <c r="H137" s="728" t="s">
        <v>234</v>
      </c>
      <c r="I137" s="728" t="s">
        <v>234</v>
      </c>
      <c r="J137" s="728" t="s">
        <v>234</v>
      </c>
      <c r="K137" s="728" t="s">
        <v>234</v>
      </c>
      <c r="L137" s="18"/>
      <c r="M137" s="18"/>
      <c r="O137" s="137"/>
    </row>
    <row r="138" spans="2:15">
      <c r="B138" s="726" t="s">
        <v>17</v>
      </c>
      <c r="C138" s="1145" t="s">
        <v>223</v>
      </c>
      <c r="D138" s="1146"/>
      <c r="E138" s="1147"/>
      <c r="F138" s="764"/>
      <c r="G138" s="716" t="s">
        <v>234</v>
      </c>
      <c r="H138" s="716" t="s">
        <v>235</v>
      </c>
      <c r="I138" s="716" t="s">
        <v>235</v>
      </c>
      <c r="J138" s="716" t="s">
        <v>235</v>
      </c>
      <c r="K138" s="716" t="s">
        <v>235</v>
      </c>
      <c r="L138" s="18"/>
      <c r="M138" s="18"/>
      <c r="O138" s="137"/>
    </row>
    <row r="139" spans="2:15">
      <c r="B139" s="729"/>
      <c r="C139" s="1131" t="s">
        <v>294</v>
      </c>
      <c r="D139" s="1132"/>
      <c r="E139" s="1133"/>
      <c r="F139" s="778"/>
      <c r="G139" s="718" t="s">
        <v>235</v>
      </c>
      <c r="H139" s="718" t="s">
        <v>234</v>
      </c>
      <c r="I139" s="718" t="s">
        <v>234</v>
      </c>
      <c r="J139" s="718" t="s">
        <v>234</v>
      </c>
      <c r="K139" s="718" t="s">
        <v>234</v>
      </c>
      <c r="L139" s="18"/>
      <c r="M139" s="18"/>
      <c r="O139" s="137"/>
    </row>
    <row r="140" spans="2:15">
      <c r="B140" s="758"/>
      <c r="C140" s="1131" t="s">
        <v>415</v>
      </c>
      <c r="D140" s="1132"/>
      <c r="E140" s="1133"/>
      <c r="F140" s="778"/>
      <c r="G140" s="718" t="str">
        <f t="shared" ref="G140:K140" si="7">+G139</f>
        <v>-</v>
      </c>
      <c r="H140" s="718" t="str">
        <f t="shared" si="7"/>
        <v>S</v>
      </c>
      <c r="I140" s="718" t="str">
        <f t="shared" si="7"/>
        <v>S</v>
      </c>
      <c r="J140" s="718" t="str">
        <f t="shared" si="7"/>
        <v>S</v>
      </c>
      <c r="K140" s="718" t="str">
        <f t="shared" si="7"/>
        <v>S</v>
      </c>
      <c r="L140" s="18"/>
      <c r="M140" s="18"/>
      <c r="O140" s="137"/>
    </row>
    <row r="141" spans="2:15">
      <c r="B141" s="729"/>
      <c r="C141" s="1139" t="s">
        <v>295</v>
      </c>
      <c r="D141" s="1140"/>
      <c r="E141" s="1141"/>
      <c r="F141" s="776"/>
      <c r="G141" s="718" t="str">
        <f t="shared" ref="G141:K141" si="8">+G139</f>
        <v>-</v>
      </c>
      <c r="H141" s="718" t="str">
        <f t="shared" si="8"/>
        <v>S</v>
      </c>
      <c r="I141" s="718" t="str">
        <f t="shared" si="8"/>
        <v>S</v>
      </c>
      <c r="J141" s="718" t="str">
        <f t="shared" si="8"/>
        <v>S</v>
      </c>
      <c r="K141" s="718" t="str">
        <f t="shared" si="8"/>
        <v>S</v>
      </c>
      <c r="L141" s="18"/>
      <c r="M141" s="18"/>
      <c r="O141" s="137"/>
    </row>
    <row r="142" spans="2:15">
      <c r="B142" s="729"/>
      <c r="C142" s="1142" t="s">
        <v>247</v>
      </c>
      <c r="D142" s="1143"/>
      <c r="E142" s="1144"/>
      <c r="F142" s="777"/>
      <c r="G142" s="728" t="str">
        <f t="shared" ref="G142:K142" si="9">+G138</f>
        <v>S</v>
      </c>
      <c r="H142" s="728" t="str">
        <f t="shared" si="9"/>
        <v>-</v>
      </c>
      <c r="I142" s="728" t="str">
        <f t="shared" si="9"/>
        <v>-</v>
      </c>
      <c r="J142" s="728" t="str">
        <f t="shared" si="9"/>
        <v>-</v>
      </c>
      <c r="K142" s="728" t="str">
        <f t="shared" si="9"/>
        <v>-</v>
      </c>
      <c r="L142" s="18"/>
      <c r="M142" s="18"/>
      <c r="O142" s="137"/>
    </row>
    <row r="143" spans="2:15">
      <c r="B143" s="726" t="s">
        <v>296</v>
      </c>
      <c r="C143" s="1145" t="s">
        <v>416</v>
      </c>
      <c r="D143" s="1146"/>
      <c r="E143" s="1147"/>
      <c r="F143" s="778"/>
      <c r="G143" s="718" t="s">
        <v>234</v>
      </c>
      <c r="H143" s="718" t="s">
        <v>234</v>
      </c>
      <c r="I143" s="718" t="s">
        <v>234</v>
      </c>
      <c r="J143" s="718" t="s">
        <v>234</v>
      </c>
      <c r="K143" s="718" t="s">
        <v>234</v>
      </c>
      <c r="L143" s="18"/>
      <c r="M143" s="18"/>
      <c r="O143" s="137"/>
    </row>
    <row r="144" spans="2:15">
      <c r="B144" s="729"/>
      <c r="C144" s="1134" t="s">
        <v>417</v>
      </c>
      <c r="D144" s="1135"/>
      <c r="E144" s="1136"/>
      <c r="F144" s="775"/>
      <c r="G144" s="728" t="str">
        <f t="shared" ref="G144:K144" si="10">+G143</f>
        <v>S</v>
      </c>
      <c r="H144" s="728" t="str">
        <f t="shared" si="10"/>
        <v>S</v>
      </c>
      <c r="I144" s="728" t="str">
        <f t="shared" si="10"/>
        <v>S</v>
      </c>
      <c r="J144" s="728" t="str">
        <f t="shared" si="10"/>
        <v>S</v>
      </c>
      <c r="K144" s="728" t="str">
        <f t="shared" si="10"/>
        <v>S</v>
      </c>
      <c r="L144" s="18"/>
      <c r="M144" s="18"/>
      <c r="O144" s="137"/>
    </row>
    <row r="145" spans="2:15">
      <c r="B145" s="753" t="s">
        <v>166</v>
      </c>
      <c r="C145" s="755"/>
      <c r="D145" s="755"/>
      <c r="E145" s="755"/>
      <c r="F145" s="755"/>
      <c r="G145" s="759"/>
      <c r="H145" s="759"/>
      <c r="I145" s="759"/>
      <c r="J145" s="759"/>
      <c r="K145" s="757"/>
      <c r="L145" s="18"/>
      <c r="M145" s="18"/>
      <c r="O145" s="137"/>
    </row>
    <row r="146" spans="2:15">
      <c r="B146" s="741" t="s">
        <v>167</v>
      </c>
      <c r="C146" s="1126"/>
      <c r="D146" s="1126"/>
      <c r="E146" s="1127"/>
      <c r="F146" s="730"/>
      <c r="G146" s="709" t="s">
        <v>234</v>
      </c>
      <c r="H146" s="709" t="s">
        <v>234</v>
      </c>
      <c r="I146" s="709" t="s">
        <v>234</v>
      </c>
      <c r="J146" s="709" t="s">
        <v>234</v>
      </c>
      <c r="K146" s="709" t="s">
        <v>234</v>
      </c>
      <c r="L146" s="18"/>
      <c r="M146" s="18"/>
      <c r="O146" s="137"/>
    </row>
    <row r="147" spans="2:15">
      <c r="B147" s="760" t="s">
        <v>418</v>
      </c>
      <c r="C147" s="1137"/>
      <c r="D147" s="1137"/>
      <c r="E147" s="1138"/>
      <c r="F147" s="744"/>
      <c r="G147" s="709" t="s">
        <v>234</v>
      </c>
      <c r="H147" s="709" t="s">
        <v>234</v>
      </c>
      <c r="I147" s="709" t="s">
        <v>234</v>
      </c>
      <c r="J147" s="709" t="s">
        <v>234</v>
      </c>
      <c r="K147" s="709" t="s">
        <v>234</v>
      </c>
      <c r="L147" s="18"/>
      <c r="M147" s="18"/>
      <c r="O147" s="137"/>
    </row>
    <row r="148" spans="2:15">
      <c r="B148" s="1148" t="s">
        <v>29</v>
      </c>
      <c r="C148" s="1149"/>
      <c r="D148" s="785"/>
      <c r="E148" s="785"/>
      <c r="F148" s="785"/>
      <c r="G148" s="756"/>
      <c r="H148" s="756"/>
      <c r="I148" s="756"/>
      <c r="J148" s="756"/>
      <c r="K148" s="757"/>
      <c r="L148" s="18"/>
      <c r="M148" s="18"/>
      <c r="O148" s="137"/>
    </row>
    <row r="149" spans="2:15">
      <c r="B149" s="725" t="s">
        <v>199</v>
      </c>
      <c r="C149" s="1126"/>
      <c r="D149" s="1126"/>
      <c r="E149" s="1127"/>
      <c r="F149" s="724"/>
      <c r="G149" s="709" t="s">
        <v>234</v>
      </c>
      <c r="H149" s="709" t="s">
        <v>234</v>
      </c>
      <c r="I149" s="709" t="s">
        <v>234</v>
      </c>
      <c r="J149" s="709" t="s">
        <v>234</v>
      </c>
      <c r="K149" s="709" t="s">
        <v>234</v>
      </c>
      <c r="L149" s="18"/>
      <c r="M149" s="18"/>
      <c r="O149" s="137"/>
    </row>
    <row r="150" spans="2:15">
      <c r="B150" s="725" t="s">
        <v>232</v>
      </c>
      <c r="C150" s="1126"/>
      <c r="D150" s="1126"/>
      <c r="E150" s="1127"/>
      <c r="F150" s="724"/>
      <c r="G150" s="709" t="s">
        <v>234</v>
      </c>
      <c r="H150" s="709" t="s">
        <v>234</v>
      </c>
      <c r="I150" s="709" t="s">
        <v>234</v>
      </c>
      <c r="J150" s="709" t="s">
        <v>234</v>
      </c>
      <c r="K150" s="709" t="s">
        <v>234</v>
      </c>
      <c r="L150" s="18"/>
      <c r="M150" s="18"/>
      <c r="O150" s="137"/>
    </row>
    <row r="151" spans="2:15">
      <c r="B151" s="725" t="s">
        <v>297</v>
      </c>
      <c r="C151" s="1126"/>
      <c r="D151" s="1126"/>
      <c r="E151" s="1127"/>
      <c r="F151" s="763"/>
      <c r="G151" s="761" t="s">
        <v>244</v>
      </c>
      <c r="H151" s="761" t="s">
        <v>5</v>
      </c>
      <c r="I151" s="761" t="s">
        <v>234</v>
      </c>
      <c r="J151" s="761" t="s">
        <v>5</v>
      </c>
      <c r="K151" s="761" t="s">
        <v>234</v>
      </c>
      <c r="L151" s="18"/>
      <c r="M151" s="18"/>
      <c r="O151" s="137"/>
    </row>
    <row r="152" spans="2:15">
      <c r="B152" s="725" t="s">
        <v>224</v>
      </c>
      <c r="C152" s="1126"/>
      <c r="D152" s="1126"/>
      <c r="E152" s="1127"/>
      <c r="F152" s="763"/>
      <c r="G152" s="761" t="s">
        <v>5</v>
      </c>
      <c r="H152" s="761" t="s">
        <v>5</v>
      </c>
      <c r="I152" s="761" t="s">
        <v>5</v>
      </c>
      <c r="J152" s="761" t="s">
        <v>5</v>
      </c>
      <c r="K152" s="761" t="s">
        <v>5</v>
      </c>
      <c r="L152" s="18"/>
      <c r="M152" s="18"/>
      <c r="O152" s="137"/>
    </row>
    <row r="153" spans="2:15">
      <c r="B153" s="725" t="s">
        <v>225</v>
      </c>
      <c r="C153" s="1126"/>
      <c r="D153" s="1126"/>
      <c r="E153" s="1127"/>
      <c r="F153" s="763"/>
      <c r="G153" s="762" t="s">
        <v>234</v>
      </c>
      <c r="H153" s="762" t="s">
        <v>234</v>
      </c>
      <c r="I153" s="709" t="s">
        <v>234</v>
      </c>
      <c r="J153" s="709" t="s">
        <v>234</v>
      </c>
      <c r="K153" s="709" t="s">
        <v>234</v>
      </c>
      <c r="L153" s="18"/>
      <c r="M153" s="18"/>
      <c r="O153" s="137"/>
    </row>
    <row r="154" spans="2:15">
      <c r="B154" s="726" t="s">
        <v>226</v>
      </c>
      <c r="C154" s="1126"/>
      <c r="D154" s="1126"/>
      <c r="E154" s="1127"/>
      <c r="F154" s="763"/>
      <c r="G154" s="761" t="s">
        <v>235</v>
      </c>
      <c r="H154" s="761" t="s">
        <v>235</v>
      </c>
      <c r="I154" s="761" t="s">
        <v>235</v>
      </c>
      <c r="J154" s="761" t="s">
        <v>234</v>
      </c>
      <c r="K154" s="761" t="s">
        <v>234</v>
      </c>
      <c r="L154" s="18"/>
      <c r="M154" s="18"/>
      <c r="O154" s="137"/>
    </row>
    <row r="155" spans="2:15">
      <c r="B155" s="726" t="s">
        <v>298</v>
      </c>
      <c r="C155" s="1126"/>
      <c r="D155" s="1126"/>
      <c r="E155" s="1127"/>
      <c r="F155" s="763"/>
      <c r="G155" s="761" t="str">
        <f t="shared" ref="G155:K155" si="11">+G154</f>
        <v>-</v>
      </c>
      <c r="H155" s="761" t="str">
        <f t="shared" si="11"/>
        <v>-</v>
      </c>
      <c r="I155" s="761" t="str">
        <f t="shared" si="11"/>
        <v>-</v>
      </c>
      <c r="J155" s="761" t="str">
        <f t="shared" si="11"/>
        <v>S</v>
      </c>
      <c r="K155" s="761" t="str">
        <f t="shared" si="11"/>
        <v>S</v>
      </c>
      <c r="L155" s="18"/>
      <c r="M155" s="18"/>
      <c r="O155" s="137"/>
    </row>
    <row r="156" spans="2:15">
      <c r="B156" s="725" t="s">
        <v>28</v>
      </c>
      <c r="C156" s="1126"/>
      <c r="D156" s="1126"/>
      <c r="E156" s="1127"/>
      <c r="F156" s="724"/>
      <c r="G156" s="709" t="s">
        <v>234</v>
      </c>
      <c r="H156" s="709" t="s">
        <v>234</v>
      </c>
      <c r="I156" s="709" t="s">
        <v>234</v>
      </c>
      <c r="J156" s="709" t="s">
        <v>234</v>
      </c>
      <c r="K156" s="709" t="s">
        <v>234</v>
      </c>
      <c r="L156" s="18"/>
      <c r="M156" s="18"/>
      <c r="O156" s="137"/>
    </row>
    <row r="157" spans="2:15">
      <c r="B157" s="741" t="s">
        <v>196</v>
      </c>
      <c r="C157" s="1126"/>
      <c r="D157" s="1126"/>
      <c r="E157" s="1127"/>
      <c r="F157" s="730"/>
      <c r="G157" s="731" t="s">
        <v>234</v>
      </c>
      <c r="H157" s="731" t="s">
        <v>234</v>
      </c>
      <c r="I157" s="731" t="s">
        <v>234</v>
      </c>
      <c r="J157" s="731" t="s">
        <v>234</v>
      </c>
      <c r="K157" s="731" t="s">
        <v>234</v>
      </c>
      <c r="L157" s="18"/>
      <c r="M157" s="18"/>
      <c r="O157" s="137"/>
    </row>
    <row r="158" spans="2:15">
      <c r="B158" s="725" t="s">
        <v>36</v>
      </c>
      <c r="C158" s="1126"/>
      <c r="D158" s="1126"/>
      <c r="E158" s="1127"/>
      <c r="F158" s="724"/>
      <c r="G158" s="709" t="s">
        <v>234</v>
      </c>
      <c r="H158" s="709" t="s">
        <v>234</v>
      </c>
      <c r="I158" s="709" t="s">
        <v>234</v>
      </c>
      <c r="J158" s="709" t="s">
        <v>234</v>
      </c>
      <c r="K158" s="709" t="s">
        <v>234</v>
      </c>
      <c r="L158" s="18"/>
      <c r="M158" s="18"/>
      <c r="O158" s="137"/>
    </row>
    <row r="159" spans="2:15">
      <c r="B159" s="725" t="s">
        <v>42</v>
      </c>
      <c r="C159" s="1120" t="s">
        <v>164</v>
      </c>
      <c r="D159" s="1121"/>
      <c r="E159" s="1122"/>
      <c r="F159" s="724"/>
      <c r="G159" s="709" t="s">
        <v>234</v>
      </c>
      <c r="H159" s="709" t="s">
        <v>234</v>
      </c>
      <c r="I159" s="709" t="s">
        <v>234</v>
      </c>
      <c r="J159" s="709" t="s">
        <v>234</v>
      </c>
      <c r="K159" s="709" t="s">
        <v>234</v>
      </c>
      <c r="L159" s="18"/>
      <c r="M159" s="18"/>
      <c r="O159" s="137"/>
    </row>
    <row r="160" spans="2:15">
      <c r="B160" s="725" t="s">
        <v>172</v>
      </c>
      <c r="C160" s="1126"/>
      <c r="D160" s="1126"/>
      <c r="E160" s="1127"/>
      <c r="F160" s="763"/>
      <c r="G160" s="709" t="s">
        <v>234</v>
      </c>
      <c r="H160" s="709" t="s">
        <v>234</v>
      </c>
      <c r="I160" s="709" t="s">
        <v>234</v>
      </c>
      <c r="J160" s="709" t="s">
        <v>234</v>
      </c>
      <c r="K160" s="709" t="s">
        <v>234</v>
      </c>
      <c r="L160" s="18"/>
      <c r="M160" s="18"/>
      <c r="O160" s="137"/>
    </row>
    <row r="161" spans="2:15">
      <c r="B161" s="787" t="s">
        <v>171</v>
      </c>
      <c r="C161" s="1126"/>
      <c r="D161" s="1126"/>
      <c r="E161" s="1127"/>
      <c r="F161" s="724"/>
      <c r="G161" s="709" t="s">
        <v>234</v>
      </c>
      <c r="H161" s="709" t="s">
        <v>234</v>
      </c>
      <c r="I161" s="709" t="s">
        <v>234</v>
      </c>
      <c r="J161" s="709" t="s">
        <v>234</v>
      </c>
      <c r="K161" s="709" t="s">
        <v>234</v>
      </c>
      <c r="L161" s="18"/>
      <c r="M161" s="18"/>
      <c r="O161" s="137"/>
    </row>
    <row r="162" spans="2:15">
      <c r="B162" s="725" t="s">
        <v>25</v>
      </c>
      <c r="C162" s="1126"/>
      <c r="D162" s="1126"/>
      <c r="E162" s="1127"/>
      <c r="F162" s="724"/>
      <c r="G162" s="709" t="s">
        <v>234</v>
      </c>
      <c r="H162" s="709" t="s">
        <v>234</v>
      </c>
      <c r="I162" s="709" t="s">
        <v>234</v>
      </c>
      <c r="J162" s="709" t="s">
        <v>234</v>
      </c>
      <c r="K162" s="709" t="s">
        <v>234</v>
      </c>
      <c r="L162" s="18"/>
      <c r="M162" s="18"/>
      <c r="O162" s="137"/>
    </row>
    <row r="163" spans="2:15" ht="23.75" customHeight="1">
      <c r="B163" s="726" t="s">
        <v>173</v>
      </c>
      <c r="C163" s="1128" t="s">
        <v>198</v>
      </c>
      <c r="D163" s="1129"/>
      <c r="E163" s="1130"/>
      <c r="F163" s="742"/>
      <c r="G163" s="732" t="s">
        <v>234</v>
      </c>
      <c r="H163" s="732" t="s">
        <v>234</v>
      </c>
      <c r="I163" s="732" t="s">
        <v>234</v>
      </c>
      <c r="J163" s="732" t="s">
        <v>234</v>
      </c>
      <c r="K163" s="732" t="s">
        <v>234</v>
      </c>
      <c r="L163" s="18"/>
      <c r="M163" s="18"/>
      <c r="O163" s="137"/>
    </row>
    <row r="164" spans="2:15">
      <c r="B164" s="729"/>
      <c r="C164" s="1131" t="s">
        <v>299</v>
      </c>
      <c r="D164" s="1132"/>
      <c r="E164" s="1133"/>
      <c r="F164" s="778"/>
      <c r="G164" s="718" t="s">
        <v>235</v>
      </c>
      <c r="H164" s="718" t="s">
        <v>234</v>
      </c>
      <c r="I164" s="718" t="s">
        <v>234</v>
      </c>
      <c r="J164" s="718" t="s">
        <v>234</v>
      </c>
      <c r="K164" s="718" t="s">
        <v>234</v>
      </c>
      <c r="L164" s="18"/>
      <c r="M164" s="18"/>
      <c r="O164" s="137"/>
    </row>
    <row r="165" spans="2:15">
      <c r="B165" s="729"/>
      <c r="C165" s="1134" t="s">
        <v>174</v>
      </c>
      <c r="D165" s="1135"/>
      <c r="E165" s="1136"/>
      <c r="F165" s="775"/>
      <c r="G165" s="728" t="s">
        <v>234</v>
      </c>
      <c r="H165" s="728" t="s">
        <v>235</v>
      </c>
      <c r="I165" s="728" t="s">
        <v>235</v>
      </c>
      <c r="J165" s="728" t="s">
        <v>235</v>
      </c>
      <c r="K165" s="728" t="s">
        <v>235</v>
      </c>
      <c r="L165" s="18"/>
      <c r="M165" s="18"/>
      <c r="O165" s="137"/>
    </row>
    <row r="166" spans="2:15">
      <c r="B166" s="725" t="s">
        <v>175</v>
      </c>
      <c r="C166" s="1123" t="s">
        <v>248</v>
      </c>
      <c r="D166" s="1124"/>
      <c r="E166" s="1125"/>
      <c r="F166" s="744"/>
      <c r="G166" s="709" t="s">
        <v>234</v>
      </c>
      <c r="H166" s="709" t="s">
        <v>234</v>
      </c>
      <c r="I166" s="709" t="s">
        <v>234</v>
      </c>
      <c r="J166" s="709" t="s">
        <v>234</v>
      </c>
      <c r="K166" s="709" t="s">
        <v>234</v>
      </c>
      <c r="L166" s="18"/>
      <c r="M166" s="18"/>
      <c r="O166" s="137"/>
    </row>
    <row r="167" spans="2:15">
      <c r="B167" s="726" t="s">
        <v>176</v>
      </c>
      <c r="C167" s="1123" t="s">
        <v>248</v>
      </c>
      <c r="D167" s="1124"/>
      <c r="E167" s="1125"/>
      <c r="F167" s="782"/>
      <c r="G167" s="716" t="s">
        <v>234</v>
      </c>
      <c r="H167" s="716" t="s">
        <v>234</v>
      </c>
      <c r="I167" s="716" t="s">
        <v>234</v>
      </c>
      <c r="J167" s="716" t="s">
        <v>234</v>
      </c>
      <c r="K167" s="716" t="s">
        <v>234</v>
      </c>
      <c r="L167" s="18"/>
      <c r="M167" s="18"/>
      <c r="O167" s="137"/>
    </row>
    <row r="168" spans="2:15">
      <c r="B168" s="725" t="s">
        <v>30</v>
      </c>
      <c r="C168" s="1121"/>
      <c r="D168" s="1121"/>
      <c r="E168" s="1122"/>
      <c r="F168" s="724"/>
      <c r="G168" s="709" t="s">
        <v>234</v>
      </c>
      <c r="H168" s="709" t="s">
        <v>234</v>
      </c>
      <c r="I168" s="709" t="s">
        <v>234</v>
      </c>
      <c r="J168" s="709" t="s">
        <v>234</v>
      </c>
      <c r="K168" s="709" t="s">
        <v>234</v>
      </c>
      <c r="L168" s="18"/>
      <c r="M168" s="18"/>
      <c r="O168" s="137"/>
    </row>
    <row r="169" spans="2:15">
      <c r="B169" s="725" t="s">
        <v>43</v>
      </c>
      <c r="C169" s="1121"/>
      <c r="D169" s="1121"/>
      <c r="E169" s="1122"/>
      <c r="F169" s="724"/>
      <c r="G169" s="709" t="s">
        <v>234</v>
      </c>
      <c r="H169" s="709" t="s">
        <v>234</v>
      </c>
      <c r="I169" s="709" t="s">
        <v>234</v>
      </c>
      <c r="J169" s="709" t="s">
        <v>234</v>
      </c>
      <c r="K169" s="709" t="s">
        <v>234</v>
      </c>
      <c r="L169" s="18"/>
      <c r="M169" s="18"/>
      <c r="O169" s="137"/>
    </row>
    <row r="170" spans="2:15">
      <c r="B170" s="725" t="s">
        <v>35</v>
      </c>
      <c r="C170" s="1121"/>
      <c r="D170" s="1121"/>
      <c r="E170" s="1122"/>
      <c r="F170" s="724"/>
      <c r="G170" s="709" t="s">
        <v>234</v>
      </c>
      <c r="H170" s="709" t="s">
        <v>234</v>
      </c>
      <c r="I170" s="709" t="s">
        <v>234</v>
      </c>
      <c r="J170" s="709" t="s">
        <v>234</v>
      </c>
      <c r="K170" s="709" t="s">
        <v>234</v>
      </c>
      <c r="L170" s="18"/>
      <c r="M170" s="18"/>
      <c r="O170" s="137"/>
    </row>
    <row r="171" spans="2:15">
      <c r="B171" s="765" t="s">
        <v>419</v>
      </c>
      <c r="C171" s="1117"/>
      <c r="D171" s="1117"/>
      <c r="E171" s="1118"/>
      <c r="F171" s="766"/>
      <c r="G171" s="761" t="s">
        <v>235</v>
      </c>
      <c r="H171" s="761" t="s">
        <v>320</v>
      </c>
      <c r="I171" s="761" t="s">
        <v>320</v>
      </c>
      <c r="J171" s="761" t="s">
        <v>235</v>
      </c>
      <c r="K171" s="761" t="s">
        <v>235</v>
      </c>
      <c r="L171" s="18"/>
      <c r="M171" s="18"/>
      <c r="O171" s="137"/>
    </row>
    <row r="172" spans="2:15">
      <c r="B172" s="719" t="s">
        <v>178</v>
      </c>
      <c r="C172" s="1119" t="s">
        <v>272</v>
      </c>
      <c r="D172" s="1117"/>
      <c r="E172" s="1118"/>
      <c r="F172" s="720"/>
      <c r="G172" s="767" t="s">
        <v>5</v>
      </c>
      <c r="H172" s="768" t="s">
        <v>234</v>
      </c>
      <c r="I172" s="709" t="s">
        <v>5</v>
      </c>
      <c r="J172" s="767" t="s">
        <v>5</v>
      </c>
      <c r="K172" s="709" t="s">
        <v>5</v>
      </c>
      <c r="L172" s="18"/>
      <c r="M172" s="18"/>
      <c r="O172" s="137"/>
    </row>
    <row r="173" spans="2:15">
      <c r="B173" s="726" t="s">
        <v>300</v>
      </c>
      <c r="C173" s="1120" t="s">
        <v>307</v>
      </c>
      <c r="D173" s="1121"/>
      <c r="E173" s="1122"/>
      <c r="F173" s="775"/>
      <c r="G173" s="728" t="s">
        <v>234</v>
      </c>
      <c r="H173" s="728" t="s">
        <v>234</v>
      </c>
      <c r="I173" s="728" t="s">
        <v>234</v>
      </c>
      <c r="J173" s="728" t="s">
        <v>234</v>
      </c>
      <c r="K173" s="728" t="s">
        <v>234</v>
      </c>
      <c r="L173" s="18"/>
      <c r="M173" s="18"/>
      <c r="O173" s="137"/>
    </row>
    <row r="174" spans="2:15">
      <c r="B174" s="725" t="s">
        <v>323</v>
      </c>
      <c r="C174" s="1121"/>
      <c r="D174" s="1121"/>
      <c r="E174" s="1122"/>
      <c r="F174" s="724"/>
      <c r="G174" s="709" t="s">
        <v>234</v>
      </c>
      <c r="H174" s="754" t="s">
        <v>234</v>
      </c>
      <c r="I174" s="754" t="s">
        <v>234</v>
      </c>
      <c r="J174" s="709" t="s">
        <v>234</v>
      </c>
      <c r="K174" s="709" t="s">
        <v>234</v>
      </c>
      <c r="L174" s="18"/>
      <c r="M174" s="18"/>
      <c r="O174" s="137"/>
    </row>
    <row r="175" spans="2:15">
      <c r="B175" s="725" t="s">
        <v>420</v>
      </c>
      <c r="C175" s="1121"/>
      <c r="D175" s="1121"/>
      <c r="E175" s="1122"/>
      <c r="F175" s="724"/>
      <c r="G175" s="709" t="s">
        <v>234</v>
      </c>
      <c r="H175" s="754" t="s">
        <v>234</v>
      </c>
      <c r="I175" s="754" t="s">
        <v>234</v>
      </c>
      <c r="J175" s="709" t="s">
        <v>234</v>
      </c>
      <c r="K175" s="709" t="s">
        <v>234</v>
      </c>
      <c r="L175" s="18"/>
      <c r="M175" s="18"/>
      <c r="O175" s="137"/>
    </row>
    <row r="176" spans="2:15">
      <c r="B176" s="2" t="s">
        <v>249</v>
      </c>
    </row>
    <row r="179" spans="2:13">
      <c r="B179" s="1108" t="s">
        <v>27</v>
      </c>
      <c r="C179" s="1108"/>
      <c r="D179" s="1108"/>
      <c r="G179" s="2"/>
      <c r="H179" s="2"/>
      <c r="K179" s="18"/>
      <c r="M179" s="149"/>
    </row>
    <row r="180" spans="2:13" ht="17.850000000000001">
      <c r="B180" s="15">
        <f>TOTAL!$B$56</f>
        <v>0</v>
      </c>
      <c r="C180" s="16"/>
      <c r="D180" s="16"/>
      <c r="G180" s="2"/>
      <c r="H180" s="2"/>
      <c r="K180" s="18"/>
      <c r="M180" s="149"/>
    </row>
    <row r="181" spans="2:13" ht="17.850000000000001">
      <c r="B181" s="15">
        <f>TOTAL!$B$57</f>
        <v>0</v>
      </c>
      <c r="C181" s="16"/>
      <c r="D181" s="16"/>
      <c r="G181" s="2"/>
      <c r="H181" s="2"/>
      <c r="K181" s="18"/>
      <c r="M181" s="149"/>
    </row>
    <row r="182" spans="2:13">
      <c r="G182" s="2"/>
      <c r="H182" s="2"/>
      <c r="K182" s="18"/>
      <c r="M182" s="149"/>
    </row>
    <row r="183" spans="2:13">
      <c r="B183" s="17" t="str">
        <f>TOTAL!$B$58</f>
        <v>Napomena:</v>
      </c>
      <c r="G183" s="2"/>
      <c r="H183" s="2"/>
      <c r="K183" s="18"/>
      <c r="M183" s="149"/>
    </row>
    <row r="184" spans="2:13" hidden="1">
      <c r="B184" s="704" t="str">
        <f>TOTAL!$B$59</f>
        <v>Cjenik je informativan i izračunat po tečaju od 7,7 kn za 1 EUR.</v>
      </c>
      <c r="G184" s="2"/>
      <c r="H184" s="2"/>
      <c r="K184" s="18"/>
      <c r="M184" s="149"/>
    </row>
    <row r="185" spans="2:13">
      <c r="B185" s="704" t="str">
        <f>TOTAL!$B$61</f>
        <v>Zadržavamo pravo izmjene cijena i specifikacije opreme bez prethodne najave.</v>
      </c>
      <c r="G185" s="2"/>
      <c r="H185" s="2"/>
      <c r="K185" s="18"/>
      <c r="M185" s="149"/>
    </row>
    <row r="186" spans="2:13">
      <c r="B186" s="704" t="str">
        <f>TOTAL!$B$60</f>
        <v xml:space="preserve">Navedene cijene su do registracije i uključuju PDV po stopi 25%, poseban porez na motorna vozila i sve zavisne troškove. Cjenik važi do objave novog. </v>
      </c>
      <c r="G186" s="2"/>
      <c r="H186" s="2"/>
      <c r="K186" s="18"/>
      <c r="M186" s="149"/>
    </row>
  </sheetData>
  <sheetProtection password="CB02" sheet="1" formatCells="0" formatRows="0" insertRows="0" deleteRows="0" selectLockedCells="1"/>
  <mergeCells count="154">
    <mergeCell ref="B19:B20"/>
    <mergeCell ref="G19:K19"/>
    <mergeCell ref="G20:K20"/>
    <mergeCell ref="G21:I21"/>
    <mergeCell ref="J21:K21"/>
    <mergeCell ref="J22:K22"/>
    <mergeCell ref="C42:E42"/>
    <mergeCell ref="C43:E43"/>
    <mergeCell ref="C37:E37"/>
    <mergeCell ref="C38:E38"/>
    <mergeCell ref="C39:E39"/>
    <mergeCell ref="C40:E40"/>
    <mergeCell ref="C41:E41"/>
    <mergeCell ref="J6:J7"/>
    <mergeCell ref="K6:K7"/>
    <mergeCell ref="H6:H7"/>
    <mergeCell ref="I6:I7"/>
    <mergeCell ref="C25:E25"/>
    <mergeCell ref="C26:E26"/>
    <mergeCell ref="C35:E35"/>
    <mergeCell ref="C27:E27"/>
    <mergeCell ref="C31:E31"/>
    <mergeCell ref="C32:E32"/>
    <mergeCell ref="C33:E33"/>
    <mergeCell ref="C34:E34"/>
    <mergeCell ref="C29:E29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60:E60"/>
    <mergeCell ref="C61:E61"/>
    <mergeCell ref="C62:E62"/>
    <mergeCell ref="C63:E63"/>
    <mergeCell ref="C64:E64"/>
    <mergeCell ref="C54:E54"/>
    <mergeCell ref="C55:E55"/>
    <mergeCell ref="C57:E57"/>
    <mergeCell ref="C58:E58"/>
    <mergeCell ref="C59:E5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92:E92"/>
    <mergeCell ref="C93:E93"/>
    <mergeCell ref="C94:E94"/>
    <mergeCell ref="C95:E95"/>
    <mergeCell ref="C96:E96"/>
    <mergeCell ref="C85:E85"/>
    <mergeCell ref="C88:E88"/>
    <mergeCell ref="C89:E89"/>
    <mergeCell ref="C90:E90"/>
    <mergeCell ref="C91:E91"/>
    <mergeCell ref="C102:E102"/>
    <mergeCell ref="C103:E103"/>
    <mergeCell ref="C104:E104"/>
    <mergeCell ref="C105:E105"/>
    <mergeCell ref="C106:E106"/>
    <mergeCell ref="C97:E97"/>
    <mergeCell ref="C98:E98"/>
    <mergeCell ref="C99:E99"/>
    <mergeCell ref="C100:E100"/>
    <mergeCell ref="C101:E101"/>
    <mergeCell ref="C113:E113"/>
    <mergeCell ref="C114:E114"/>
    <mergeCell ref="C115:E115"/>
    <mergeCell ref="C116:E116"/>
    <mergeCell ref="C117:E117"/>
    <mergeCell ref="C107:E107"/>
    <mergeCell ref="C109:E109"/>
    <mergeCell ref="C110:E110"/>
    <mergeCell ref="C111:E111"/>
    <mergeCell ref="C112:E112"/>
    <mergeCell ref="C123:E123"/>
    <mergeCell ref="C124:E124"/>
    <mergeCell ref="C125:E125"/>
    <mergeCell ref="C126:E126"/>
    <mergeCell ref="C127:E127"/>
    <mergeCell ref="C118:E118"/>
    <mergeCell ref="C119:E119"/>
    <mergeCell ref="C120:E120"/>
    <mergeCell ref="C121:E121"/>
    <mergeCell ref="C122:E122"/>
    <mergeCell ref="C133:E133"/>
    <mergeCell ref="C134:E134"/>
    <mergeCell ref="C136:E136"/>
    <mergeCell ref="C137:E137"/>
    <mergeCell ref="C138:E138"/>
    <mergeCell ref="C128:E128"/>
    <mergeCell ref="C129:E129"/>
    <mergeCell ref="C130:E130"/>
    <mergeCell ref="C131:E131"/>
    <mergeCell ref="C132:E132"/>
    <mergeCell ref="C153:E153"/>
    <mergeCell ref="C154:E154"/>
    <mergeCell ref="C155:E155"/>
    <mergeCell ref="C144:E144"/>
    <mergeCell ref="C146:E146"/>
    <mergeCell ref="C147:E147"/>
    <mergeCell ref="C149:E149"/>
    <mergeCell ref="C150:E150"/>
    <mergeCell ref="C139:E139"/>
    <mergeCell ref="C140:E140"/>
    <mergeCell ref="C141:E141"/>
    <mergeCell ref="C142:E142"/>
    <mergeCell ref="C143:E143"/>
    <mergeCell ref="B148:C148"/>
    <mergeCell ref="B179:D179"/>
    <mergeCell ref="B86:K86"/>
    <mergeCell ref="C171:E171"/>
    <mergeCell ref="C172:E172"/>
    <mergeCell ref="C173:E173"/>
    <mergeCell ref="C174:E174"/>
    <mergeCell ref="C175:E175"/>
    <mergeCell ref="C166:E166"/>
    <mergeCell ref="C167:E167"/>
    <mergeCell ref="C168:E168"/>
    <mergeCell ref="C169:E169"/>
    <mergeCell ref="C170:E170"/>
    <mergeCell ref="C161:E161"/>
    <mergeCell ref="C162:E162"/>
    <mergeCell ref="C163:E163"/>
    <mergeCell ref="C164:E164"/>
    <mergeCell ref="C165:E165"/>
    <mergeCell ref="C156:E156"/>
    <mergeCell ref="C157:E157"/>
    <mergeCell ref="C158:E158"/>
    <mergeCell ref="C159:E159"/>
    <mergeCell ref="C160:E160"/>
    <mergeCell ref="C151:E151"/>
    <mergeCell ref="C152:E152"/>
  </mergeCells>
  <phoneticPr fontId="0" type="noConversion"/>
  <conditionalFormatting sqref="B27">
    <cfRule type="cellIs" dxfId="2" priority="2" stopIfTrue="1" operator="equal">
      <formula>0</formula>
    </cfRule>
  </conditionalFormatting>
  <conditionalFormatting sqref="B181">
    <cfRule type="cellIs" dxfId="1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9" fitToHeight="2" orientation="portrait" r:id="rId1"/>
  <headerFooter alignWithMargins="0"/>
  <rowBreaks count="1" manualBreakCount="1">
    <brk id="86" max="11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9457" r:id="rId4">
          <objectPr defaultSize="0" autoPict="0" r:id="rId5">
            <anchor moveWithCells="1" sizeWithCells="1">
              <from>
                <xdr:col>1</xdr:col>
                <xdr:colOff>28280</xdr:colOff>
                <xdr:row>0</xdr:row>
                <xdr:rowOff>18854</xdr:rowOff>
              </from>
              <to>
                <xdr:col>3</xdr:col>
                <xdr:colOff>678730</xdr:colOff>
                <xdr:row>1</xdr:row>
                <xdr:rowOff>235670</xdr:rowOff>
              </to>
            </anchor>
          </objectPr>
        </oleObject>
      </mc:Choice>
      <mc:Fallback>
        <oleObject progId="Word.Picture.8" shapeId="1945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0"/>
  <sheetViews>
    <sheetView view="pageBreakPreview" zoomScaleNormal="90" zoomScaleSheetLayoutView="100" workbookViewId="0">
      <selection activeCell="B18" sqref="B18"/>
    </sheetView>
  </sheetViews>
  <sheetFormatPr defaultColWidth="9.140625" defaultRowHeight="14.85"/>
  <cols>
    <col min="1" max="1" width="3.28515625" style="136" customWidth="1"/>
    <col min="2" max="2" width="38.5703125" style="2" customWidth="1"/>
    <col min="3" max="3" width="15.42578125" style="2" customWidth="1"/>
    <col min="4" max="4" width="8.7109375" style="2" customWidth="1"/>
    <col min="5" max="5" width="17" style="2" customWidth="1"/>
    <col min="6" max="6" width="0.28515625" style="2" hidden="1" customWidth="1"/>
    <col min="7" max="7" width="9.28515625" style="18" bestFit="1" customWidth="1"/>
    <col min="8" max="8" width="14.85546875" style="18" customWidth="1"/>
    <col min="9" max="9" width="14.28515625" style="18" customWidth="1"/>
    <col min="10" max="10" width="16.7109375" style="18" customWidth="1"/>
    <col min="11" max="11" width="19.85546875" style="2" customWidth="1"/>
    <col min="12" max="12" width="2.85546875" style="137" bestFit="1" customWidth="1"/>
    <col min="13" max="16384" width="9.140625" style="2"/>
  </cols>
  <sheetData>
    <row r="1" spans="1:13" ht="31.95">
      <c r="C1" s="1"/>
      <c r="D1" s="1"/>
      <c r="E1" s="1"/>
      <c r="F1" s="1"/>
      <c r="G1" s="1"/>
      <c r="H1" s="1"/>
      <c r="I1" s="1"/>
      <c r="J1" s="1"/>
      <c r="K1" s="46" t="s">
        <v>471</v>
      </c>
    </row>
    <row r="2" spans="1:13" ht="28.2" customHeight="1">
      <c r="C2" s="1"/>
      <c r="D2" s="1"/>
      <c r="E2" s="1"/>
      <c r="F2" s="1"/>
      <c r="G2" s="1"/>
      <c r="H2" s="1"/>
      <c r="I2" s="1"/>
      <c r="J2" s="1"/>
      <c r="K2" s="20" t="str">
        <f>TOTAL!$K$2</f>
        <v>Vrijedi od 1.1.2021</v>
      </c>
    </row>
    <row r="3" spans="1:13" ht="12.1" customHeight="1">
      <c r="B3" s="1"/>
      <c r="C3" s="1"/>
      <c r="D3" s="1"/>
      <c r="E3" s="1"/>
      <c r="F3" s="1"/>
      <c r="G3" s="1"/>
      <c r="H3" s="1"/>
      <c r="I3" s="1"/>
      <c r="J3" s="1"/>
    </row>
    <row r="4" spans="1:13" ht="13.55" customHeight="1" thickBot="1">
      <c r="C4" s="1"/>
      <c r="D4" s="1"/>
      <c r="E4" s="1"/>
      <c r="F4" s="1"/>
      <c r="G4" s="1"/>
      <c r="H4" s="1"/>
      <c r="I4" s="1"/>
      <c r="J4" s="1"/>
      <c r="K4" s="3"/>
    </row>
    <row r="5" spans="1:13" s="138" customFormat="1" ht="44.2" customHeight="1">
      <c r="A5" s="136"/>
      <c r="B5" s="7" t="s">
        <v>54</v>
      </c>
      <c r="C5" s="8" t="s">
        <v>38</v>
      </c>
      <c r="D5" s="9" t="s">
        <v>39</v>
      </c>
      <c r="E5" s="9" t="s">
        <v>41</v>
      </c>
      <c r="F5" s="239" t="s">
        <v>66</v>
      </c>
      <c r="G5" s="239" t="s">
        <v>56</v>
      </c>
      <c r="H5" s="1106" t="s">
        <v>180</v>
      </c>
      <c r="I5" s="1106" t="s">
        <v>181</v>
      </c>
      <c r="J5" s="1163" t="s">
        <v>59</v>
      </c>
      <c r="K5" s="1114" t="s">
        <v>60</v>
      </c>
      <c r="L5" s="137"/>
    </row>
    <row r="6" spans="1:13" s="139" customFormat="1" ht="27.85" customHeight="1" thickBot="1">
      <c r="A6" s="136"/>
      <c r="B6" s="10"/>
      <c r="C6" s="11"/>
      <c r="D6" s="11"/>
      <c r="E6" s="13" t="s">
        <v>14</v>
      </c>
      <c r="F6" s="13" t="s">
        <v>65</v>
      </c>
      <c r="G6" s="13" t="s">
        <v>53</v>
      </c>
      <c r="H6" s="1166"/>
      <c r="I6" s="1166"/>
      <c r="J6" s="1164"/>
      <c r="K6" s="1165"/>
      <c r="L6" s="137"/>
    </row>
    <row r="7" spans="1:13" ht="20.05" customHeight="1">
      <c r="B7" s="357" t="str">
        <f>TOTAL!B21</f>
        <v>SWIFT 1,2 HYBRID 12V</v>
      </c>
      <c r="C7" s="358" t="str">
        <f>TOTAL!C21</f>
        <v>GL AC</v>
      </c>
      <c r="D7" s="359">
        <f>TOTAL!D21</f>
        <v>5</v>
      </c>
      <c r="E7" s="359" t="str">
        <f>TOTAL!F21</f>
        <v>61/83</v>
      </c>
      <c r="F7" s="229">
        <f>TOTAL!G21</f>
        <v>0</v>
      </c>
      <c r="G7" s="360">
        <v>106</v>
      </c>
      <c r="H7" s="91">
        <f>TOTAL!H21</f>
        <v>99880.92</v>
      </c>
      <c r="I7" s="91">
        <f>TOTAL!I21</f>
        <v>520</v>
      </c>
      <c r="J7" s="362">
        <f>TOTAL!J21</f>
        <v>100400.92</v>
      </c>
      <c r="K7" s="133">
        <f>TOTAL!K21</f>
        <v>102711.33</v>
      </c>
    </row>
    <row r="8" spans="1:13" ht="20.05" customHeight="1">
      <c r="B8" s="129" t="str">
        <f>TOTAL!B22</f>
        <v>SWIFT 1,2 HYBRID 12V</v>
      </c>
      <c r="C8" s="107" t="str">
        <f>TOTAL!C22</f>
        <v>GL+ AC</v>
      </c>
      <c r="D8" s="108">
        <f>TOTAL!D22</f>
        <v>5</v>
      </c>
      <c r="E8" s="83" t="str">
        <f>TOTAL!F22</f>
        <v>61/83</v>
      </c>
      <c r="F8" s="130">
        <f>TOTAL!G22</f>
        <v>0</v>
      </c>
      <c r="G8" s="110">
        <v>106</v>
      </c>
      <c r="H8" s="111">
        <f>TOTAL!H22</f>
        <v>109137.84</v>
      </c>
      <c r="I8" s="111">
        <f>TOTAL!I22</f>
        <v>520</v>
      </c>
      <c r="J8" s="114">
        <f>TOTAL!J22</f>
        <v>109657.84</v>
      </c>
      <c r="K8" s="115">
        <f>TOTAL!K22</f>
        <v>111966.9</v>
      </c>
    </row>
    <row r="9" spans="1:13" ht="20.05" customHeight="1">
      <c r="B9" s="297" t="str">
        <f>TOTAL!B23</f>
        <v>SWIFT 1,2 CVT HYBRID 12V</v>
      </c>
      <c r="C9" s="87" t="str">
        <f>TOTAL!C23</f>
        <v>GL+ AC</v>
      </c>
      <c r="D9" s="88">
        <f>TOTAL!D23</f>
        <v>5</v>
      </c>
      <c r="E9" s="131" t="str">
        <f>TOTAL!F23</f>
        <v>61/83</v>
      </c>
      <c r="F9" s="1087"/>
      <c r="G9" s="90">
        <v>115</v>
      </c>
      <c r="H9" s="91">
        <f>TOTAL!H23</f>
        <v>120247.22</v>
      </c>
      <c r="I9" s="91">
        <f>TOTAL!I23</f>
        <v>925</v>
      </c>
      <c r="J9" s="362">
        <f>TOTAL!J23</f>
        <v>121172.22</v>
      </c>
      <c r="K9" s="133">
        <f>TOTAL!K23</f>
        <v>123479.32</v>
      </c>
    </row>
    <row r="10" spans="1:13" ht="20.05" customHeight="1">
      <c r="B10" s="129" t="str">
        <f>TOTAL!B24</f>
        <v>SWIFT 1,2 HYBRID 12V</v>
      </c>
      <c r="C10" s="107" t="str">
        <f>TOTAL!C24</f>
        <v>GLX AAC</v>
      </c>
      <c r="D10" s="108">
        <f>TOTAL!D24</f>
        <v>5</v>
      </c>
      <c r="E10" s="108" t="str">
        <f>TOTAL!F24</f>
        <v>61/83</v>
      </c>
      <c r="F10" s="84">
        <f>TOTAL!G24</f>
        <v>0</v>
      </c>
      <c r="G10" s="110">
        <v>106</v>
      </c>
      <c r="H10" s="111">
        <f>TOTAL!H24</f>
        <v>121457.23</v>
      </c>
      <c r="I10" s="111">
        <f>TOTAL!I24</f>
        <v>520</v>
      </c>
      <c r="J10" s="114">
        <f>TOTAL!J24</f>
        <v>121977.23</v>
      </c>
      <c r="K10" s="115">
        <f>TOTAL!K24</f>
        <v>124290.85</v>
      </c>
    </row>
    <row r="11" spans="1:13" ht="20.05" customHeight="1">
      <c r="B11" s="1088" t="str">
        <f>TOTAL!B25</f>
        <v>SWIFT 1,2 CVT HYBRID 12V</v>
      </c>
      <c r="C11" s="1089" t="str">
        <f>TOTAL!C25</f>
        <v>GLX AAC</v>
      </c>
      <c r="D11" s="1090">
        <f>TOTAL!D25</f>
        <v>5</v>
      </c>
      <c r="E11" s="1090" t="str">
        <f>TOTAL!F25</f>
        <v>61/83</v>
      </c>
      <c r="F11" s="118">
        <f>TOTAL!G25</f>
        <v>0</v>
      </c>
      <c r="G11" s="1097">
        <v>115</v>
      </c>
      <c r="H11" s="361">
        <f>TOTAL!H25</f>
        <v>132564.54</v>
      </c>
      <c r="I11" s="361">
        <f>TOTAL!I25</f>
        <v>925</v>
      </c>
      <c r="J11" s="91">
        <f>TOTAL!J25</f>
        <v>133489.54</v>
      </c>
      <c r="K11" s="92">
        <f>TOTAL!K25</f>
        <v>135800.01999999999</v>
      </c>
    </row>
    <row r="12" spans="1:13" ht="20.05" customHeight="1">
      <c r="B12" s="1093" t="str">
        <f>TOTAL!B26</f>
        <v>SWIFT 1,2 4WD HYBRID 12V</v>
      </c>
      <c r="C12" s="1094" t="str">
        <f>TOTAL!C26</f>
        <v>GL+ AC</v>
      </c>
      <c r="D12" s="1095">
        <f>TOTAL!D26</f>
        <v>5</v>
      </c>
      <c r="E12" s="1095" t="str">
        <f>TOTAL!F26</f>
        <v>61/83</v>
      </c>
      <c r="F12" s="1062">
        <f>TOTAL!G26</f>
        <v>0</v>
      </c>
      <c r="G12" s="1096">
        <v>121</v>
      </c>
      <c r="H12" s="113">
        <f>TOTAL!H26</f>
        <v>119899.21</v>
      </c>
      <c r="I12" s="113">
        <f>TOTAL!I26</f>
        <v>1195</v>
      </c>
      <c r="J12" s="111">
        <f>TOTAL!J26</f>
        <v>121094.21</v>
      </c>
      <c r="K12" s="112">
        <f>TOTAL!K26</f>
        <v>123401.92</v>
      </c>
    </row>
    <row r="13" spans="1:13" ht="19.5" customHeight="1" thickBot="1">
      <c r="B13" s="99" t="str">
        <f>TOTAL!B27</f>
        <v>SWIFT 1,2 4WD HYBRID 12V</v>
      </c>
      <c r="C13" s="100" t="str">
        <f>TOTAL!C27</f>
        <v>GLX AAC</v>
      </c>
      <c r="D13" s="125">
        <f>TOTAL!D27</f>
        <v>5</v>
      </c>
      <c r="E13" s="125" t="str">
        <f>TOTAL!F27</f>
        <v>61/83</v>
      </c>
      <c r="F13" s="126">
        <f>TOTAL!G27</f>
        <v>0</v>
      </c>
      <c r="G13" s="127">
        <v>121</v>
      </c>
      <c r="H13" s="101">
        <f>TOTAL!H27</f>
        <v>132207.29999999999</v>
      </c>
      <c r="I13" s="101">
        <f>TOTAL!I27</f>
        <v>1195</v>
      </c>
      <c r="J13" s="105">
        <f>TOTAL!J27</f>
        <v>133402.29999999999</v>
      </c>
      <c r="K13" s="128">
        <f>TOTAL!K27</f>
        <v>135709.35999999999</v>
      </c>
      <c r="L13" s="140"/>
      <c r="M13" s="141"/>
    </row>
    <row r="14" spans="1:13">
      <c r="B14" s="294" t="s">
        <v>636</v>
      </c>
      <c r="C14" s="29"/>
      <c r="D14" s="29"/>
      <c r="E14" s="29"/>
      <c r="F14" s="29"/>
      <c r="G14" s="29"/>
      <c r="H14" s="29"/>
      <c r="I14" s="29"/>
      <c r="J14" s="29"/>
      <c r="K14" s="30"/>
      <c r="L14" s="140"/>
      <c r="M14" s="141"/>
    </row>
    <row r="15" spans="1:13">
      <c r="B15" s="290"/>
      <c r="C15" s="29"/>
      <c r="D15" s="29"/>
      <c r="E15" s="29"/>
      <c r="F15" s="29"/>
      <c r="G15" s="29"/>
      <c r="H15" s="29"/>
      <c r="I15" s="29"/>
      <c r="J15" s="29"/>
      <c r="K15" s="30"/>
      <c r="L15" s="140"/>
      <c r="M15" s="141"/>
    </row>
    <row r="16" spans="1:13" ht="15.6" thickBot="1">
      <c r="B16" s="290"/>
      <c r="C16" s="29"/>
      <c r="D16" s="29"/>
      <c r="E16" s="29"/>
      <c r="F16" s="29"/>
      <c r="G16" s="29"/>
      <c r="H16" s="29"/>
      <c r="I16" s="29"/>
      <c r="J16" s="29"/>
      <c r="K16" s="30"/>
      <c r="L16" s="140"/>
      <c r="M16" s="141"/>
    </row>
    <row r="17" spans="2:16" ht="26">
      <c r="B17" s="792" t="s">
        <v>642</v>
      </c>
      <c r="C17" s="315"/>
      <c r="D17" s="315"/>
      <c r="E17" s="315"/>
      <c r="F17" s="315"/>
      <c r="G17" s="793"/>
      <c r="H17" s="793"/>
      <c r="I17" s="1197"/>
      <c r="J17" s="1197"/>
      <c r="K17" s="1198"/>
      <c r="L17" s="29"/>
      <c r="M17" s="29"/>
      <c r="N17" s="30"/>
      <c r="O17" s="140"/>
      <c r="P17" s="141"/>
    </row>
    <row r="18" spans="2:16">
      <c r="B18" s="248"/>
      <c r="C18" s="289"/>
      <c r="D18" s="289"/>
      <c r="E18" s="289"/>
      <c r="F18" s="289"/>
      <c r="G18" s="314"/>
      <c r="H18" s="314"/>
      <c r="I18" s="314"/>
      <c r="J18" s="314"/>
      <c r="K18" s="794"/>
      <c r="L18" s="29"/>
      <c r="M18" s="29"/>
      <c r="N18" s="30"/>
      <c r="O18" s="140"/>
      <c r="P18" s="141"/>
    </row>
    <row r="19" spans="2:16">
      <c r="B19" s="1199" t="s">
        <v>250</v>
      </c>
      <c r="C19" s="834"/>
      <c r="D19" s="834"/>
      <c r="E19" s="834"/>
      <c r="F19" s="834"/>
      <c r="G19" s="1200" t="s">
        <v>251</v>
      </c>
      <c r="H19" s="1201"/>
      <c r="I19" s="1201"/>
      <c r="J19" s="1201"/>
      <c r="K19" s="1202"/>
      <c r="L19" s="29"/>
      <c r="M19" s="29"/>
      <c r="N19" s="30"/>
      <c r="O19" s="140"/>
      <c r="P19" s="141"/>
    </row>
    <row r="20" spans="2:16">
      <c r="B20" s="1199"/>
      <c r="C20" s="795"/>
      <c r="D20" s="795"/>
      <c r="E20" s="795"/>
      <c r="F20" s="795"/>
      <c r="G20" s="1200" t="s">
        <v>324</v>
      </c>
      <c r="H20" s="1201"/>
      <c r="I20" s="1201"/>
      <c r="J20" s="1201"/>
      <c r="K20" s="1202"/>
      <c r="L20" s="29"/>
      <c r="M20" s="29"/>
      <c r="N20" s="30"/>
      <c r="O20" s="140"/>
      <c r="P20" s="141"/>
    </row>
    <row r="21" spans="2:16">
      <c r="B21" s="243" t="s">
        <v>253</v>
      </c>
      <c r="C21" s="796"/>
      <c r="D21" s="796"/>
      <c r="E21" s="796"/>
      <c r="F21" s="796"/>
      <c r="G21" s="1192" t="s">
        <v>254</v>
      </c>
      <c r="H21" s="1193"/>
      <c r="I21" s="1194"/>
      <c r="J21" s="1195" t="s">
        <v>425</v>
      </c>
      <c r="K21" s="1196"/>
      <c r="L21" s="29"/>
      <c r="M21" s="29"/>
      <c r="N21" s="30"/>
      <c r="O21" s="140"/>
      <c r="P21" s="141"/>
    </row>
    <row r="22" spans="2:16">
      <c r="B22" s="243" t="s">
        <v>256</v>
      </c>
      <c r="C22" s="796"/>
      <c r="D22" s="796"/>
      <c r="E22" s="796"/>
      <c r="F22" s="796"/>
      <c r="G22" s="1195" t="s">
        <v>426</v>
      </c>
      <c r="H22" s="1195"/>
      <c r="I22" s="1195"/>
      <c r="J22" s="1195" t="s">
        <v>427</v>
      </c>
      <c r="K22" s="1196"/>
      <c r="L22" s="29"/>
      <c r="M22" s="29"/>
      <c r="N22" s="30"/>
      <c r="O22" s="140"/>
      <c r="P22" s="141"/>
    </row>
    <row r="23" spans="2:16">
      <c r="B23" s="243" t="s">
        <v>189</v>
      </c>
      <c r="C23" s="796"/>
      <c r="D23" s="796"/>
      <c r="E23" s="796"/>
      <c r="F23" s="796"/>
      <c r="G23" s="368" t="s">
        <v>428</v>
      </c>
      <c r="H23" s="368" t="s">
        <v>429</v>
      </c>
      <c r="I23" s="368" t="s">
        <v>430</v>
      </c>
      <c r="J23" s="368" t="s">
        <v>429</v>
      </c>
      <c r="K23" s="255" t="s">
        <v>430</v>
      </c>
      <c r="L23" s="29"/>
      <c r="M23" s="29"/>
      <c r="N23" s="30"/>
      <c r="O23" s="140"/>
      <c r="P23" s="141"/>
    </row>
    <row r="24" spans="2:16">
      <c r="B24" s="244" t="s">
        <v>69</v>
      </c>
      <c r="C24" s="853"/>
      <c r="D24" s="273"/>
      <c r="E24" s="273"/>
      <c r="F24" s="273"/>
      <c r="G24" s="798"/>
      <c r="H24" s="245"/>
      <c r="I24" s="245"/>
      <c r="J24" s="245"/>
      <c r="K24" s="246"/>
      <c r="L24" s="29"/>
      <c r="M24" s="29"/>
      <c r="N24" s="30"/>
      <c r="O24" s="140"/>
      <c r="P24" s="141"/>
    </row>
    <row r="25" spans="2:16">
      <c r="B25" s="799" t="s">
        <v>233</v>
      </c>
      <c r="C25" s="278" t="s">
        <v>465</v>
      </c>
      <c r="D25" s="790"/>
      <c r="E25" s="790"/>
      <c r="F25" s="289"/>
      <c r="G25" s="800" t="s">
        <v>351</v>
      </c>
      <c r="H25" s="800" t="s">
        <v>6</v>
      </c>
      <c r="I25" s="800" t="s">
        <v>275</v>
      </c>
      <c r="J25" s="800" t="s">
        <v>6</v>
      </c>
      <c r="K25" s="801" t="s">
        <v>275</v>
      </c>
      <c r="L25" s="29"/>
      <c r="M25" s="29"/>
      <c r="N25" s="30"/>
      <c r="O25" s="140"/>
      <c r="P25" s="141"/>
    </row>
    <row r="26" spans="2:16">
      <c r="B26" s="248"/>
      <c r="C26" s="274" t="s">
        <v>431</v>
      </c>
      <c r="D26" s="309"/>
      <c r="E26" s="309"/>
      <c r="F26" s="309"/>
      <c r="G26" s="802" t="s">
        <v>6</v>
      </c>
      <c r="H26" s="250" t="s">
        <v>5</v>
      </c>
      <c r="I26" s="250" t="s">
        <v>275</v>
      </c>
      <c r="J26" s="250" t="s">
        <v>5</v>
      </c>
      <c r="K26" s="251" t="s">
        <v>275</v>
      </c>
      <c r="L26" s="29"/>
      <c r="M26" s="29"/>
      <c r="N26" s="30"/>
      <c r="O26" s="140"/>
      <c r="P26" s="141"/>
    </row>
    <row r="27" spans="2:16">
      <c r="B27" s="248"/>
      <c r="C27" s="275" t="s">
        <v>432</v>
      </c>
      <c r="D27" s="289"/>
      <c r="E27" s="289"/>
      <c r="F27" s="289"/>
      <c r="G27" s="264" t="s">
        <v>275</v>
      </c>
      <c r="H27" s="264" t="s">
        <v>6</v>
      </c>
      <c r="I27" s="264" t="s">
        <v>351</v>
      </c>
      <c r="J27" s="264" t="s">
        <v>275</v>
      </c>
      <c r="K27" s="265" t="s">
        <v>351</v>
      </c>
      <c r="L27" s="29"/>
      <c r="M27" s="29"/>
      <c r="N27" s="30"/>
      <c r="O27" s="140"/>
      <c r="P27" s="141"/>
    </row>
    <row r="28" spans="2:16">
      <c r="B28" s="254" t="s">
        <v>47</v>
      </c>
      <c r="C28" s="796"/>
      <c r="D28" s="796"/>
      <c r="E28" s="796"/>
      <c r="F28" s="796"/>
      <c r="G28" s="368" t="s">
        <v>351</v>
      </c>
      <c r="H28" s="368" t="s">
        <v>5</v>
      </c>
      <c r="I28" s="368" t="s">
        <v>351</v>
      </c>
      <c r="J28" s="368" t="s">
        <v>351</v>
      </c>
      <c r="K28" s="255" t="s">
        <v>351</v>
      </c>
      <c r="L28" s="29"/>
      <c r="M28" s="29"/>
      <c r="N28" s="30"/>
      <c r="O28" s="140"/>
      <c r="P28" s="141"/>
    </row>
    <row r="29" spans="2:16">
      <c r="B29" s="256" t="s">
        <v>8</v>
      </c>
      <c r="C29" s="797"/>
      <c r="D29" s="273"/>
      <c r="E29" s="273"/>
      <c r="F29" s="273"/>
      <c r="G29" s="798"/>
      <c r="H29" s="245"/>
      <c r="I29" s="245"/>
      <c r="J29" s="245"/>
      <c r="K29" s="246"/>
      <c r="L29" s="29"/>
      <c r="M29" s="29"/>
      <c r="N29" s="30"/>
      <c r="O29" s="140"/>
      <c r="P29" s="141"/>
    </row>
    <row r="30" spans="2:16">
      <c r="B30" s="1203" t="s">
        <v>237</v>
      </c>
      <c r="C30" s="1204"/>
      <c r="D30" s="852"/>
      <c r="E30" s="852"/>
      <c r="F30" s="852"/>
      <c r="G30" s="369" t="s">
        <v>351</v>
      </c>
      <c r="H30" s="369" t="s">
        <v>5</v>
      </c>
      <c r="I30" s="369" t="s">
        <v>351</v>
      </c>
      <c r="J30" s="369" t="s">
        <v>351</v>
      </c>
      <c r="K30" s="247" t="s">
        <v>351</v>
      </c>
      <c r="L30" s="29"/>
      <c r="M30" s="29"/>
      <c r="N30" s="30"/>
      <c r="O30" s="140"/>
      <c r="P30" s="141"/>
    </row>
    <row r="31" spans="2:16">
      <c r="B31" s="799" t="s">
        <v>304</v>
      </c>
      <c r="C31" s="276" t="s">
        <v>278</v>
      </c>
      <c r="D31" s="826"/>
      <c r="E31" s="826"/>
      <c r="F31" s="826"/>
      <c r="G31" s="368" t="s">
        <v>351</v>
      </c>
      <c r="H31" s="368" t="s">
        <v>5</v>
      </c>
      <c r="I31" s="368" t="s">
        <v>351</v>
      </c>
      <c r="J31" s="368" t="s">
        <v>351</v>
      </c>
      <c r="K31" s="255" t="s">
        <v>351</v>
      </c>
      <c r="L31" s="29"/>
      <c r="M31" s="29"/>
      <c r="N31" s="30"/>
      <c r="O31" s="140"/>
      <c r="P31" s="141"/>
    </row>
    <row r="32" spans="2:16">
      <c r="B32" s="799" t="s">
        <v>82</v>
      </c>
      <c r="C32" s="803" t="s">
        <v>433</v>
      </c>
      <c r="D32" s="835"/>
      <c r="E32" s="835"/>
      <c r="F32" s="835"/>
      <c r="G32" s="800" t="s">
        <v>351</v>
      </c>
      <c r="H32" s="800" t="s">
        <v>5</v>
      </c>
      <c r="I32" s="800" t="s">
        <v>351</v>
      </c>
      <c r="J32" s="800" t="s">
        <v>351</v>
      </c>
      <c r="K32" s="801" t="s">
        <v>351</v>
      </c>
      <c r="L32" s="29"/>
      <c r="M32" s="29"/>
      <c r="N32" s="30"/>
      <c r="O32" s="140"/>
      <c r="P32" s="141"/>
    </row>
    <row r="33" spans="2:16">
      <c r="B33" s="799" t="s">
        <v>77</v>
      </c>
      <c r="C33" s="277" t="s">
        <v>278</v>
      </c>
      <c r="D33" s="796"/>
      <c r="E33" s="796"/>
      <c r="F33" s="796"/>
      <c r="G33" s="368" t="s">
        <v>351</v>
      </c>
      <c r="H33" s="368" t="s">
        <v>5</v>
      </c>
      <c r="I33" s="368" t="s">
        <v>351</v>
      </c>
      <c r="J33" s="368" t="s">
        <v>351</v>
      </c>
      <c r="K33" s="255" t="s">
        <v>351</v>
      </c>
      <c r="L33" s="29"/>
      <c r="M33" s="29"/>
      <c r="N33" s="30"/>
      <c r="O33" s="140"/>
      <c r="P33" s="141"/>
    </row>
    <row r="34" spans="2:16">
      <c r="B34" s="799" t="s">
        <v>80</v>
      </c>
      <c r="C34" s="277" t="s">
        <v>81</v>
      </c>
      <c r="D34" s="795"/>
      <c r="E34" s="795"/>
      <c r="F34" s="795"/>
      <c r="G34" s="252" t="s">
        <v>351</v>
      </c>
      <c r="H34" s="252" t="s">
        <v>5</v>
      </c>
      <c r="I34" s="252" t="s">
        <v>351</v>
      </c>
      <c r="J34" s="252" t="s">
        <v>351</v>
      </c>
      <c r="K34" s="253" t="s">
        <v>351</v>
      </c>
      <c r="L34" s="29"/>
      <c r="M34" s="29"/>
      <c r="N34" s="30"/>
      <c r="O34" s="140"/>
      <c r="P34" s="141"/>
    </row>
    <row r="35" spans="2:16">
      <c r="B35" s="257" t="s">
        <v>84</v>
      </c>
      <c r="C35" s="797"/>
      <c r="D35" s="797"/>
      <c r="E35" s="797"/>
      <c r="F35" s="797"/>
      <c r="G35" s="804"/>
      <c r="H35" s="805"/>
      <c r="I35" s="805"/>
      <c r="J35" s="805"/>
      <c r="K35" s="267"/>
      <c r="L35" s="29"/>
      <c r="M35" s="29"/>
      <c r="N35" s="30"/>
      <c r="O35" s="140"/>
      <c r="P35" s="141"/>
    </row>
    <row r="36" spans="2:16">
      <c r="B36" s="799" t="s">
        <v>85</v>
      </c>
      <c r="C36" s="806" t="s">
        <v>280</v>
      </c>
      <c r="D36" s="836"/>
      <c r="E36" s="836"/>
      <c r="F36" s="836"/>
      <c r="G36" s="260" t="s">
        <v>351</v>
      </c>
      <c r="H36" s="260" t="s">
        <v>5</v>
      </c>
      <c r="I36" s="260" t="s">
        <v>351</v>
      </c>
      <c r="J36" s="260" t="s">
        <v>5</v>
      </c>
      <c r="K36" s="261" t="s">
        <v>351</v>
      </c>
      <c r="L36" s="29"/>
      <c r="M36" s="29"/>
      <c r="N36" s="30"/>
      <c r="O36" s="140"/>
      <c r="P36" s="141"/>
    </row>
    <row r="37" spans="2:16">
      <c r="B37" s="317"/>
      <c r="C37" s="807" t="s">
        <v>434</v>
      </c>
      <c r="D37" s="837"/>
      <c r="E37" s="837"/>
      <c r="F37" s="837"/>
      <c r="G37" s="252" t="s">
        <v>351</v>
      </c>
      <c r="H37" s="252" t="s">
        <v>5</v>
      </c>
      <c r="I37" s="252" t="s">
        <v>351</v>
      </c>
      <c r="J37" s="252" t="s">
        <v>351</v>
      </c>
      <c r="K37" s="253" t="s">
        <v>351</v>
      </c>
      <c r="L37" s="29"/>
      <c r="M37" s="29"/>
      <c r="N37" s="30"/>
      <c r="O37" s="140"/>
      <c r="P37" s="141"/>
    </row>
    <row r="38" spans="2:16">
      <c r="B38" s="799" t="s">
        <v>86</v>
      </c>
      <c r="C38" s="808" t="s">
        <v>87</v>
      </c>
      <c r="D38" s="838"/>
      <c r="E38" s="838"/>
      <c r="F38" s="838"/>
      <c r="G38" s="264" t="str">
        <f>+G36</f>
        <v>S</v>
      </c>
      <c r="H38" s="264" t="s">
        <v>5</v>
      </c>
      <c r="I38" s="264" t="str">
        <f>+I36</f>
        <v>S</v>
      </c>
      <c r="J38" s="264" t="str">
        <f>+J36</f>
        <v>S</v>
      </c>
      <c r="K38" s="265" t="str">
        <f>+K36</f>
        <v>S</v>
      </c>
      <c r="L38" s="29"/>
      <c r="M38" s="29"/>
      <c r="N38" s="30"/>
      <c r="O38" s="140"/>
      <c r="P38" s="141"/>
    </row>
    <row r="39" spans="2:16">
      <c r="B39" s="254" t="s">
        <v>190</v>
      </c>
      <c r="C39" s="809"/>
      <c r="D39" s="809"/>
      <c r="E39" s="809"/>
      <c r="F39" s="809"/>
      <c r="G39" s="368" t="s">
        <v>351</v>
      </c>
      <c r="H39" s="368" t="s">
        <v>5</v>
      </c>
      <c r="I39" s="368" t="s">
        <v>351</v>
      </c>
      <c r="J39" s="368" t="s">
        <v>351</v>
      </c>
      <c r="K39" s="255" t="s">
        <v>351</v>
      </c>
      <c r="L39" s="29"/>
      <c r="M39" s="29"/>
      <c r="N39" s="30"/>
      <c r="O39" s="140"/>
      <c r="P39" s="141"/>
    </row>
    <row r="40" spans="2:16">
      <c r="B40" s="789" t="s">
        <v>305</v>
      </c>
      <c r="C40" s="809"/>
      <c r="D40" s="809"/>
      <c r="E40" s="809"/>
      <c r="F40" s="809"/>
      <c r="G40" s="368" t="s">
        <v>6</v>
      </c>
      <c r="H40" s="368" t="s">
        <v>351</v>
      </c>
      <c r="I40" s="368" t="s">
        <v>351</v>
      </c>
      <c r="J40" s="368" t="s">
        <v>351</v>
      </c>
      <c r="K40" s="255" t="s">
        <v>351</v>
      </c>
      <c r="L40" s="29"/>
      <c r="M40" s="29"/>
      <c r="N40" s="30"/>
      <c r="O40" s="140"/>
      <c r="P40" s="141"/>
    </row>
    <row r="41" spans="2:16">
      <c r="B41" s="248" t="s">
        <v>306</v>
      </c>
      <c r="C41" s="810" t="s">
        <v>435</v>
      </c>
      <c r="D41" s="839"/>
      <c r="E41" s="839"/>
      <c r="F41" s="839"/>
      <c r="G41" s="252" t="str">
        <f>+G36</f>
        <v>S</v>
      </c>
      <c r="H41" s="252" t="s">
        <v>5</v>
      </c>
      <c r="I41" s="252" t="str">
        <f>+I36</f>
        <v>S</v>
      </c>
      <c r="J41" s="252" t="str">
        <f>+J36</f>
        <v>S</v>
      </c>
      <c r="K41" s="253" t="str">
        <f>+K36</f>
        <v>S</v>
      </c>
      <c r="L41" s="29"/>
      <c r="M41" s="29"/>
      <c r="N41" s="30"/>
      <c r="O41" s="140"/>
      <c r="P41" s="141"/>
    </row>
    <row r="42" spans="2:16">
      <c r="B42" s="799" t="s">
        <v>22</v>
      </c>
      <c r="C42" s="811" t="s">
        <v>210</v>
      </c>
      <c r="D42" s="840"/>
      <c r="E42" s="840"/>
      <c r="F42" s="840"/>
      <c r="G42" s="800" t="s">
        <v>6</v>
      </c>
      <c r="H42" s="800" t="s">
        <v>351</v>
      </c>
      <c r="I42" s="800" t="s">
        <v>351</v>
      </c>
      <c r="J42" s="800" t="s">
        <v>351</v>
      </c>
      <c r="K42" s="801" t="s">
        <v>351</v>
      </c>
      <c r="L42" s="29"/>
      <c r="M42" s="29"/>
      <c r="N42" s="30"/>
      <c r="O42" s="140"/>
      <c r="P42" s="141"/>
    </row>
    <row r="43" spans="2:16">
      <c r="B43" s="259"/>
      <c r="C43" s="810" t="s">
        <v>23</v>
      </c>
      <c r="D43" s="839"/>
      <c r="E43" s="839"/>
      <c r="F43" s="839"/>
      <c r="G43" s="252" t="s">
        <v>351</v>
      </c>
      <c r="H43" s="252" t="s">
        <v>5</v>
      </c>
      <c r="I43" s="252" t="s">
        <v>351</v>
      </c>
      <c r="J43" s="252" t="s">
        <v>351</v>
      </c>
      <c r="K43" s="253" t="s">
        <v>351</v>
      </c>
      <c r="L43" s="29"/>
      <c r="M43" s="29"/>
      <c r="N43" s="30"/>
      <c r="O43" s="140"/>
      <c r="P43" s="141"/>
    </row>
    <row r="44" spans="2:16">
      <c r="B44" s="799" t="s">
        <v>230</v>
      </c>
      <c r="C44" s="810" t="s">
        <v>435</v>
      </c>
      <c r="D44" s="839"/>
      <c r="E44" s="839"/>
      <c r="F44" s="839"/>
      <c r="G44" s="252" t="s">
        <v>351</v>
      </c>
      <c r="H44" s="252" t="s">
        <v>5</v>
      </c>
      <c r="I44" s="252" t="str">
        <f>+I36</f>
        <v>S</v>
      </c>
      <c r="J44" s="252" t="s">
        <v>351</v>
      </c>
      <c r="K44" s="253" t="str">
        <f>+K36</f>
        <v>S</v>
      </c>
      <c r="L44" s="29"/>
      <c r="M44" s="29"/>
      <c r="N44" s="30"/>
      <c r="O44" s="140"/>
      <c r="P44" s="141"/>
    </row>
    <row r="45" spans="2:16">
      <c r="B45" s="799" t="s">
        <v>436</v>
      </c>
      <c r="C45" s="811" t="s">
        <v>437</v>
      </c>
      <c r="D45" s="841"/>
      <c r="E45" s="841"/>
      <c r="F45" s="841"/>
      <c r="G45" s="369" t="str">
        <f>+G43</f>
        <v>S</v>
      </c>
      <c r="H45" s="369" t="s">
        <v>5</v>
      </c>
      <c r="I45" s="812" t="s">
        <v>275</v>
      </c>
      <c r="J45" s="369" t="str">
        <f>+J43</f>
        <v>S</v>
      </c>
      <c r="K45" s="813" t="s">
        <v>275</v>
      </c>
      <c r="L45" s="29"/>
      <c r="M45" s="29"/>
      <c r="N45" s="30"/>
      <c r="O45" s="140"/>
      <c r="P45" s="141"/>
    </row>
    <row r="46" spans="2:16">
      <c r="B46" s="259"/>
      <c r="C46" s="810" t="s">
        <v>435</v>
      </c>
      <c r="D46" s="839"/>
      <c r="E46" s="839"/>
      <c r="F46" s="839"/>
      <c r="G46" s="814" t="s">
        <v>275</v>
      </c>
      <c r="H46" s="815" t="s">
        <v>6</v>
      </c>
      <c r="I46" s="264" t="s">
        <v>351</v>
      </c>
      <c r="J46" s="814" t="s">
        <v>275</v>
      </c>
      <c r="K46" s="265" t="s">
        <v>351</v>
      </c>
      <c r="L46" s="29"/>
      <c r="M46" s="29"/>
      <c r="N46" s="30"/>
      <c r="O46" s="140"/>
      <c r="P46" s="141"/>
    </row>
    <row r="47" spans="2:16">
      <c r="B47" s="254" t="s">
        <v>9</v>
      </c>
      <c r="C47" s="809"/>
      <c r="D47" s="809"/>
      <c r="E47" s="809"/>
      <c r="F47" s="809"/>
      <c r="G47" s="368" t="s">
        <v>351</v>
      </c>
      <c r="H47" s="368" t="s">
        <v>5</v>
      </c>
      <c r="I47" s="368" t="s">
        <v>351</v>
      </c>
      <c r="J47" s="368" t="s">
        <v>351</v>
      </c>
      <c r="K47" s="255" t="s">
        <v>351</v>
      </c>
      <c r="L47" s="29"/>
      <c r="M47" s="29"/>
      <c r="N47" s="30"/>
      <c r="O47" s="140"/>
      <c r="P47" s="141"/>
    </row>
    <row r="48" spans="2:16">
      <c r="B48" s="799" t="s">
        <v>89</v>
      </c>
      <c r="C48" s="816" t="s">
        <v>90</v>
      </c>
      <c r="D48" s="809"/>
      <c r="E48" s="809"/>
      <c r="F48" s="809"/>
      <c r="G48" s="368" t="s">
        <v>6</v>
      </c>
      <c r="H48" s="368" t="s">
        <v>351</v>
      </c>
      <c r="I48" s="368" t="s">
        <v>351</v>
      </c>
      <c r="J48" s="368" t="s">
        <v>351</v>
      </c>
      <c r="K48" s="255" t="s">
        <v>351</v>
      </c>
      <c r="L48" s="29"/>
      <c r="M48" s="29"/>
      <c r="N48" s="30"/>
      <c r="O48" s="140"/>
      <c r="P48" s="141"/>
    </row>
    <row r="49" spans="2:16">
      <c r="B49" s="799" t="s">
        <v>91</v>
      </c>
      <c r="C49" s="817" t="s">
        <v>308</v>
      </c>
      <c r="D49" s="842"/>
      <c r="E49" s="842"/>
      <c r="F49" s="842"/>
      <c r="G49" s="250" t="s">
        <v>351</v>
      </c>
      <c r="H49" s="250" t="s">
        <v>5</v>
      </c>
      <c r="I49" s="250" t="s">
        <v>351</v>
      </c>
      <c r="J49" s="250" t="s">
        <v>351</v>
      </c>
      <c r="K49" s="251" t="s">
        <v>351</v>
      </c>
      <c r="L49" s="29"/>
      <c r="M49" s="29"/>
      <c r="N49" s="30"/>
      <c r="O49" s="140"/>
      <c r="P49" s="141"/>
    </row>
    <row r="50" spans="2:16">
      <c r="B50" s="248"/>
      <c r="C50" s="810" t="s">
        <v>309</v>
      </c>
      <c r="D50" s="839"/>
      <c r="E50" s="839"/>
      <c r="F50" s="839"/>
      <c r="G50" s="252" t="str">
        <f t="shared" ref="G50" si="0">+G49</f>
        <v>S</v>
      </c>
      <c r="H50" s="252" t="s">
        <v>5</v>
      </c>
      <c r="I50" s="252" t="str">
        <f>+I49</f>
        <v>S</v>
      </c>
      <c r="J50" s="252" t="str">
        <f>+J49</f>
        <v>S</v>
      </c>
      <c r="K50" s="253" t="str">
        <f>+K49</f>
        <v>S</v>
      </c>
      <c r="L50" s="29"/>
      <c r="M50" s="29"/>
      <c r="N50" s="30"/>
      <c r="O50" s="140"/>
      <c r="P50" s="141"/>
    </row>
    <row r="51" spans="2:16">
      <c r="B51" s="254" t="s">
        <v>93</v>
      </c>
      <c r="C51" s="809"/>
      <c r="D51" s="809"/>
      <c r="E51" s="809"/>
      <c r="F51" s="809"/>
      <c r="G51" s="368" t="s">
        <v>351</v>
      </c>
      <c r="H51" s="368" t="s">
        <v>5</v>
      </c>
      <c r="I51" s="368" t="s">
        <v>351</v>
      </c>
      <c r="J51" s="368" t="s">
        <v>351</v>
      </c>
      <c r="K51" s="255" t="s">
        <v>351</v>
      </c>
      <c r="L51" s="29"/>
      <c r="M51" s="29"/>
      <c r="N51" s="30"/>
      <c r="O51" s="140"/>
      <c r="P51" s="141"/>
    </row>
    <row r="52" spans="2:16">
      <c r="B52" s="799" t="s">
        <v>24</v>
      </c>
      <c r="C52" s="817" t="s">
        <v>278</v>
      </c>
      <c r="D52" s="842"/>
      <c r="E52" s="842"/>
      <c r="F52" s="842"/>
      <c r="G52" s="250" t="s">
        <v>351</v>
      </c>
      <c r="H52" s="250" t="s">
        <v>5</v>
      </c>
      <c r="I52" s="250" t="s">
        <v>351</v>
      </c>
      <c r="J52" s="250" t="s">
        <v>351</v>
      </c>
      <c r="K52" s="251" t="s">
        <v>351</v>
      </c>
      <c r="L52" s="29"/>
      <c r="M52" s="29"/>
      <c r="N52" s="30"/>
      <c r="O52" s="140"/>
      <c r="P52" s="141"/>
    </row>
    <row r="53" spans="2:16">
      <c r="B53" s="248"/>
      <c r="C53" s="817" t="s">
        <v>94</v>
      </c>
      <c r="D53" s="842"/>
      <c r="E53" s="842"/>
      <c r="F53" s="842"/>
      <c r="G53" s="250" t="str">
        <f t="shared" ref="G53" si="1">+G52</f>
        <v>S</v>
      </c>
      <c r="H53" s="250" t="s">
        <v>5</v>
      </c>
      <c r="I53" s="250" t="str">
        <f>+I52</f>
        <v>S</v>
      </c>
      <c r="J53" s="250" t="str">
        <f>+J52</f>
        <v>S</v>
      </c>
      <c r="K53" s="251" t="str">
        <f>+K52</f>
        <v>S</v>
      </c>
      <c r="L53" s="29"/>
      <c r="M53" s="29"/>
      <c r="N53" s="30"/>
      <c r="O53" s="140"/>
      <c r="P53" s="141"/>
    </row>
    <row r="54" spans="2:16">
      <c r="B54" s="248"/>
      <c r="C54" s="817" t="s">
        <v>95</v>
      </c>
      <c r="D54" s="842"/>
      <c r="E54" s="842"/>
      <c r="F54" s="842"/>
      <c r="G54" s="250" t="s">
        <v>275</v>
      </c>
      <c r="H54" s="250" t="s">
        <v>6</v>
      </c>
      <c r="I54" s="250" t="s">
        <v>351</v>
      </c>
      <c r="J54" s="250" t="s">
        <v>275</v>
      </c>
      <c r="K54" s="251" t="s">
        <v>351</v>
      </c>
      <c r="L54" s="29"/>
      <c r="M54" s="29"/>
      <c r="N54" s="30"/>
      <c r="O54" s="140"/>
      <c r="P54" s="141"/>
    </row>
    <row r="55" spans="2:16">
      <c r="B55" s="248"/>
      <c r="C55" s="818" t="s">
        <v>96</v>
      </c>
      <c r="D55" s="843"/>
      <c r="E55" s="843"/>
      <c r="F55" s="843"/>
      <c r="G55" s="250" t="s">
        <v>351</v>
      </c>
      <c r="H55" s="250" t="s">
        <v>5</v>
      </c>
      <c r="I55" s="250" t="s">
        <v>351</v>
      </c>
      <c r="J55" s="250" t="s">
        <v>351</v>
      </c>
      <c r="K55" s="251" t="s">
        <v>351</v>
      </c>
      <c r="L55" s="29"/>
      <c r="M55" s="29"/>
      <c r="N55" s="30"/>
      <c r="O55" s="140"/>
      <c r="P55" s="141"/>
    </row>
    <row r="56" spans="2:16">
      <c r="B56" s="259"/>
      <c r="C56" s="819" t="s">
        <v>97</v>
      </c>
      <c r="D56" s="844"/>
      <c r="E56" s="844"/>
      <c r="F56" s="844"/>
      <c r="G56" s="252" t="str">
        <f t="shared" ref="G56:K56" si="2">+G54</f>
        <v>-</v>
      </c>
      <c r="H56" s="252" t="s">
        <v>6</v>
      </c>
      <c r="I56" s="252" t="str">
        <f t="shared" si="2"/>
        <v>S</v>
      </c>
      <c r="J56" s="252" t="str">
        <f t="shared" si="2"/>
        <v>-</v>
      </c>
      <c r="K56" s="253" t="str">
        <f t="shared" si="2"/>
        <v>S</v>
      </c>
      <c r="L56" s="29"/>
      <c r="M56" s="29"/>
      <c r="N56" s="30"/>
      <c r="O56" s="140"/>
      <c r="P56" s="141"/>
    </row>
    <row r="57" spans="2:16">
      <c r="B57" s="799" t="s">
        <v>194</v>
      </c>
      <c r="C57" s="854" t="s">
        <v>98</v>
      </c>
      <c r="D57" s="840"/>
      <c r="E57" s="840"/>
      <c r="F57" s="840"/>
      <c r="G57" s="800" t="s">
        <v>351</v>
      </c>
      <c r="H57" s="368" t="s">
        <v>5</v>
      </c>
      <c r="I57" s="368" t="s">
        <v>351</v>
      </c>
      <c r="J57" s="368" t="s">
        <v>351</v>
      </c>
      <c r="K57" s="255" t="s">
        <v>351</v>
      </c>
      <c r="L57" s="29"/>
      <c r="M57" s="29"/>
      <c r="N57" s="30"/>
      <c r="O57" s="140"/>
      <c r="P57" s="141"/>
    </row>
    <row r="58" spans="2:16">
      <c r="B58" s="256" t="s">
        <v>438</v>
      </c>
      <c r="C58" s="797"/>
      <c r="D58" s="797"/>
      <c r="E58" s="797"/>
      <c r="F58" s="797"/>
      <c r="G58" s="804"/>
      <c r="H58" s="805"/>
      <c r="I58" s="245"/>
      <c r="J58" s="245"/>
      <c r="K58" s="246"/>
      <c r="L58" s="29"/>
      <c r="M58" s="29"/>
      <c r="N58" s="30"/>
      <c r="O58" s="140"/>
      <c r="P58" s="141"/>
    </row>
    <row r="59" spans="2:16">
      <c r="B59" s="248" t="s">
        <v>37</v>
      </c>
      <c r="C59" s="820" t="s">
        <v>102</v>
      </c>
      <c r="D59" s="845"/>
      <c r="E59" s="845"/>
      <c r="F59" s="845"/>
      <c r="G59" s="262" t="s">
        <v>351</v>
      </c>
      <c r="H59" s="262" t="s">
        <v>5</v>
      </c>
      <c r="I59" s="369" t="s">
        <v>351</v>
      </c>
      <c r="J59" s="369" t="s">
        <v>351</v>
      </c>
      <c r="K59" s="247" t="s">
        <v>351</v>
      </c>
      <c r="L59" s="29"/>
      <c r="M59" s="29"/>
      <c r="N59" s="30"/>
      <c r="O59" s="140"/>
      <c r="P59" s="141"/>
    </row>
    <row r="60" spans="2:16">
      <c r="B60" s="248"/>
      <c r="C60" s="817" t="s">
        <v>103</v>
      </c>
      <c r="D60" s="842"/>
      <c r="E60" s="842"/>
      <c r="F60" s="842"/>
      <c r="G60" s="250" t="s">
        <v>351</v>
      </c>
      <c r="H60" s="250" t="s">
        <v>5</v>
      </c>
      <c r="I60" s="250" t="s">
        <v>351</v>
      </c>
      <c r="J60" s="250" t="s">
        <v>351</v>
      </c>
      <c r="K60" s="251" t="s">
        <v>351</v>
      </c>
      <c r="L60" s="29"/>
      <c r="M60" s="29"/>
      <c r="N60" s="30"/>
      <c r="O60" s="140"/>
      <c r="P60" s="141"/>
    </row>
    <row r="61" spans="2:16">
      <c r="B61" s="248"/>
      <c r="C61" s="817" t="s">
        <v>212</v>
      </c>
      <c r="D61" s="842"/>
      <c r="E61" s="842"/>
      <c r="F61" s="842"/>
      <c r="G61" s="250" t="s">
        <v>351</v>
      </c>
      <c r="H61" s="250" t="s">
        <v>5</v>
      </c>
      <c r="I61" s="250" t="s">
        <v>351</v>
      </c>
      <c r="J61" s="250" t="s">
        <v>351</v>
      </c>
      <c r="K61" s="251" t="s">
        <v>351</v>
      </c>
      <c r="L61" s="29"/>
      <c r="M61" s="29"/>
      <c r="N61" s="30"/>
      <c r="O61" s="140"/>
      <c r="P61" s="141"/>
    </row>
    <row r="62" spans="2:16" ht="26.75" customHeight="1">
      <c r="B62" s="248"/>
      <c r="C62" s="1210" t="s">
        <v>469</v>
      </c>
      <c r="D62" s="1211"/>
      <c r="E62" s="1211"/>
      <c r="F62" s="846"/>
      <c r="G62" s="250" t="s">
        <v>351</v>
      </c>
      <c r="H62" s="250" t="s">
        <v>5</v>
      </c>
      <c r="I62" s="250" t="s">
        <v>351</v>
      </c>
      <c r="J62" s="250" t="s">
        <v>351</v>
      </c>
      <c r="K62" s="251" t="s">
        <v>351</v>
      </c>
      <c r="L62" s="29"/>
      <c r="M62" s="29"/>
      <c r="N62" s="30"/>
      <c r="O62" s="140"/>
      <c r="P62" s="141"/>
    </row>
    <row r="63" spans="2:16">
      <c r="B63" s="248"/>
      <c r="C63" s="818" t="s">
        <v>238</v>
      </c>
      <c r="D63" s="843"/>
      <c r="E63" s="843"/>
      <c r="F63" s="843"/>
      <c r="G63" s="250" t="s">
        <v>351</v>
      </c>
      <c r="H63" s="250" t="s">
        <v>5</v>
      </c>
      <c r="I63" s="250" t="s">
        <v>351</v>
      </c>
      <c r="J63" s="250" t="s">
        <v>351</v>
      </c>
      <c r="K63" s="251" t="s">
        <v>351</v>
      </c>
      <c r="L63" s="29"/>
      <c r="M63" s="29"/>
      <c r="N63" s="30"/>
      <c r="O63" s="140"/>
      <c r="P63" s="141"/>
    </row>
    <row r="64" spans="2:16">
      <c r="B64" s="259"/>
      <c r="C64" s="819" t="s">
        <v>239</v>
      </c>
      <c r="D64" s="844"/>
      <c r="E64" s="844"/>
      <c r="F64" s="844"/>
      <c r="G64" s="252" t="s">
        <v>275</v>
      </c>
      <c r="H64" s="252" t="s">
        <v>6</v>
      </c>
      <c r="I64" s="252" t="s">
        <v>351</v>
      </c>
      <c r="J64" s="252" t="s">
        <v>275</v>
      </c>
      <c r="K64" s="253" t="s">
        <v>351</v>
      </c>
      <c r="L64" s="29"/>
      <c r="M64" s="29"/>
      <c r="N64" s="30"/>
      <c r="O64" s="140"/>
      <c r="P64" s="141"/>
    </row>
    <row r="65" spans="2:16">
      <c r="B65" s="263" t="s">
        <v>11</v>
      </c>
      <c r="C65" s="822"/>
      <c r="D65" s="822"/>
      <c r="E65" s="822"/>
      <c r="F65" s="822"/>
      <c r="G65" s="264" t="s">
        <v>351</v>
      </c>
      <c r="H65" s="264" t="s">
        <v>5</v>
      </c>
      <c r="I65" s="264" t="s">
        <v>351</v>
      </c>
      <c r="J65" s="264" t="s">
        <v>351</v>
      </c>
      <c r="K65" s="265" t="s">
        <v>351</v>
      </c>
      <c r="L65" s="29"/>
      <c r="M65" s="29"/>
      <c r="N65" s="30"/>
      <c r="O65" s="140"/>
      <c r="P65" s="141"/>
    </row>
    <row r="66" spans="2:16">
      <c r="B66" s="254" t="s">
        <v>20</v>
      </c>
      <c r="C66" s="796"/>
      <c r="D66" s="796"/>
      <c r="E66" s="796"/>
      <c r="F66" s="796"/>
      <c r="G66" s="368" t="s">
        <v>351</v>
      </c>
      <c r="H66" s="368" t="s">
        <v>5</v>
      </c>
      <c r="I66" s="368" t="s">
        <v>351</v>
      </c>
      <c r="J66" s="368" t="s">
        <v>351</v>
      </c>
      <c r="K66" s="255" t="s">
        <v>351</v>
      </c>
      <c r="L66" s="29"/>
      <c r="M66" s="29"/>
      <c r="N66" s="30"/>
      <c r="O66" s="140"/>
      <c r="P66" s="141"/>
    </row>
    <row r="67" spans="2:16">
      <c r="B67" s="799" t="s">
        <v>105</v>
      </c>
      <c r="C67" s="278" t="s">
        <v>310</v>
      </c>
      <c r="D67" s="790"/>
      <c r="E67" s="790"/>
      <c r="F67" s="847"/>
      <c r="G67" s="800" t="s">
        <v>6</v>
      </c>
      <c r="H67" s="260" t="s">
        <v>5</v>
      </c>
      <c r="I67" s="260" t="s">
        <v>5</v>
      </c>
      <c r="J67" s="260" t="s">
        <v>5</v>
      </c>
      <c r="K67" s="261" t="s">
        <v>5</v>
      </c>
      <c r="L67" s="29"/>
      <c r="M67" s="29"/>
      <c r="N67" s="30"/>
      <c r="O67" s="140"/>
      <c r="P67" s="141"/>
    </row>
    <row r="68" spans="2:16">
      <c r="B68" s="318"/>
      <c r="C68" s="283" t="s">
        <v>241</v>
      </c>
      <c r="D68" s="312"/>
      <c r="E68" s="312"/>
      <c r="F68" s="312"/>
      <c r="G68" s="250" t="s">
        <v>5</v>
      </c>
      <c r="H68" s="250" t="s">
        <v>6</v>
      </c>
      <c r="I68" s="250" t="s">
        <v>6</v>
      </c>
      <c r="J68" s="250" t="s">
        <v>6</v>
      </c>
      <c r="K68" s="251" t="s">
        <v>6</v>
      </c>
      <c r="L68" s="29"/>
      <c r="M68" s="29"/>
      <c r="N68" s="30"/>
      <c r="O68" s="140"/>
      <c r="P68" s="141"/>
    </row>
    <row r="69" spans="2:16">
      <c r="B69" s="248"/>
      <c r="C69" s="283" t="s">
        <v>242</v>
      </c>
      <c r="D69" s="312"/>
      <c r="E69" s="312"/>
      <c r="F69" s="312"/>
      <c r="G69" s="250" t="s">
        <v>351</v>
      </c>
      <c r="H69" s="250" t="s">
        <v>5</v>
      </c>
      <c r="I69" s="250" t="s">
        <v>351</v>
      </c>
      <c r="J69" s="250" t="s">
        <v>351</v>
      </c>
      <c r="K69" s="251" t="s">
        <v>351</v>
      </c>
      <c r="L69" s="29"/>
      <c r="M69" s="29"/>
      <c r="N69" s="30"/>
      <c r="O69" s="140"/>
      <c r="P69" s="141"/>
    </row>
    <row r="70" spans="2:16">
      <c r="B70" s="248"/>
      <c r="C70" s="274" t="s">
        <v>106</v>
      </c>
      <c r="D70" s="309"/>
      <c r="E70" s="309"/>
      <c r="F70" s="309"/>
      <c r="G70" s="250" t="s">
        <v>351</v>
      </c>
      <c r="H70" s="250" t="s">
        <v>5</v>
      </c>
      <c r="I70" s="250" t="s">
        <v>351</v>
      </c>
      <c r="J70" s="250" t="s">
        <v>351</v>
      </c>
      <c r="K70" s="251" t="s">
        <v>351</v>
      </c>
      <c r="L70" s="29"/>
      <c r="M70" s="29"/>
      <c r="N70" s="30"/>
      <c r="O70" s="140"/>
      <c r="P70" s="141"/>
    </row>
    <row r="71" spans="2:16">
      <c r="B71" s="248"/>
      <c r="C71" s="274" t="s">
        <v>439</v>
      </c>
      <c r="D71" s="309"/>
      <c r="E71" s="309"/>
      <c r="F71" s="309"/>
      <c r="G71" s="250" t="s">
        <v>351</v>
      </c>
      <c r="H71" s="250" t="s">
        <v>5</v>
      </c>
      <c r="I71" s="250" t="s">
        <v>351</v>
      </c>
      <c r="J71" s="250" t="s">
        <v>351</v>
      </c>
      <c r="K71" s="251" t="s">
        <v>351</v>
      </c>
      <c r="L71" s="29"/>
      <c r="M71" s="29"/>
      <c r="N71" s="30"/>
      <c r="O71" s="140"/>
      <c r="P71" s="141"/>
    </row>
    <row r="72" spans="2:16">
      <c r="B72" s="248"/>
      <c r="C72" s="274" t="s">
        <v>108</v>
      </c>
      <c r="D72" s="309"/>
      <c r="E72" s="309"/>
      <c r="F72" s="309"/>
      <c r="G72" s="250" t="s">
        <v>351</v>
      </c>
      <c r="H72" s="250" t="s">
        <v>5</v>
      </c>
      <c r="I72" s="250" t="s">
        <v>351</v>
      </c>
      <c r="J72" s="250" t="s">
        <v>351</v>
      </c>
      <c r="K72" s="251" t="s">
        <v>351</v>
      </c>
      <c r="L72" s="29"/>
      <c r="M72" s="29"/>
      <c r="N72" s="30"/>
      <c r="O72" s="140"/>
      <c r="P72" s="141"/>
    </row>
    <row r="73" spans="2:16">
      <c r="B73" s="248"/>
      <c r="C73" s="274" t="s">
        <v>440</v>
      </c>
      <c r="D73" s="289"/>
      <c r="E73" s="289"/>
      <c r="F73" s="289"/>
      <c r="G73" s="260" t="s">
        <v>351</v>
      </c>
      <c r="H73" s="260" t="s">
        <v>5</v>
      </c>
      <c r="I73" s="249" t="s">
        <v>351</v>
      </c>
      <c r="J73" s="249" t="s">
        <v>351</v>
      </c>
      <c r="K73" s="258" t="s">
        <v>351</v>
      </c>
      <c r="L73" s="29"/>
      <c r="M73" s="29"/>
      <c r="N73" s="30"/>
      <c r="O73" s="140"/>
      <c r="P73" s="141"/>
    </row>
    <row r="74" spans="2:16">
      <c r="B74" s="248"/>
      <c r="C74" s="280" t="s">
        <v>441</v>
      </c>
      <c r="D74" s="311"/>
      <c r="E74" s="311"/>
      <c r="F74" s="311"/>
      <c r="G74" s="252" t="s">
        <v>6</v>
      </c>
      <c r="H74" s="252" t="s">
        <v>351</v>
      </c>
      <c r="I74" s="252" t="s">
        <v>351</v>
      </c>
      <c r="J74" s="252" t="s">
        <v>351</v>
      </c>
      <c r="K74" s="253" t="s">
        <v>351</v>
      </c>
      <c r="L74" s="29"/>
      <c r="M74" s="29"/>
      <c r="N74" s="30"/>
      <c r="O74" s="140"/>
      <c r="P74" s="141"/>
    </row>
    <row r="75" spans="2:16">
      <c r="B75" s="254" t="s">
        <v>111</v>
      </c>
      <c r="C75" s="277" t="s">
        <v>112</v>
      </c>
      <c r="D75" s="796"/>
      <c r="E75" s="796"/>
      <c r="F75" s="796"/>
      <c r="G75" s="368" t="s">
        <v>351</v>
      </c>
      <c r="H75" s="368" t="s">
        <v>5</v>
      </c>
      <c r="I75" s="368" t="s">
        <v>351</v>
      </c>
      <c r="J75" s="368" t="s">
        <v>351</v>
      </c>
      <c r="K75" s="255" t="s">
        <v>351</v>
      </c>
      <c r="L75" s="29"/>
      <c r="M75" s="29"/>
      <c r="N75" s="30"/>
      <c r="O75" s="140"/>
      <c r="P75" s="141"/>
    </row>
    <row r="76" spans="2:16">
      <c r="B76" s="266" t="s">
        <v>113</v>
      </c>
      <c r="C76" s="280" t="s">
        <v>114</v>
      </c>
      <c r="D76" s="311"/>
      <c r="E76" s="311"/>
      <c r="F76" s="311"/>
      <c r="G76" s="252" t="s">
        <v>351</v>
      </c>
      <c r="H76" s="252" t="s">
        <v>5</v>
      </c>
      <c r="I76" s="252" t="s">
        <v>351</v>
      </c>
      <c r="J76" s="252" t="s">
        <v>351</v>
      </c>
      <c r="K76" s="253" t="s">
        <v>351</v>
      </c>
      <c r="L76" s="29"/>
      <c r="M76" s="29"/>
      <c r="N76" s="30"/>
      <c r="O76" s="140"/>
      <c r="P76" s="141"/>
    </row>
    <row r="77" spans="2:16">
      <c r="B77" s="259" t="s">
        <v>115</v>
      </c>
      <c r="C77" s="280" t="s">
        <v>114</v>
      </c>
      <c r="D77" s="311"/>
      <c r="E77" s="311"/>
      <c r="F77" s="311"/>
      <c r="G77" s="252" t="s">
        <v>351</v>
      </c>
      <c r="H77" s="252" t="s">
        <v>5</v>
      </c>
      <c r="I77" s="252" t="s">
        <v>351</v>
      </c>
      <c r="J77" s="252" t="s">
        <v>351</v>
      </c>
      <c r="K77" s="253" t="s">
        <v>351</v>
      </c>
      <c r="L77" s="29"/>
      <c r="M77" s="29"/>
      <c r="N77" s="30"/>
      <c r="O77" s="140"/>
      <c r="P77" s="141"/>
    </row>
    <row r="78" spans="2:16">
      <c r="B78" s="259" t="s">
        <v>116</v>
      </c>
      <c r="C78" s="280" t="s">
        <v>114</v>
      </c>
      <c r="D78" s="311"/>
      <c r="E78" s="311"/>
      <c r="F78" s="311"/>
      <c r="G78" s="252" t="s">
        <v>351</v>
      </c>
      <c r="H78" s="252" t="s">
        <v>5</v>
      </c>
      <c r="I78" s="252" t="s">
        <v>351</v>
      </c>
      <c r="J78" s="252" t="s">
        <v>351</v>
      </c>
      <c r="K78" s="253" t="s">
        <v>351</v>
      </c>
      <c r="L78" s="29"/>
      <c r="M78" s="29"/>
      <c r="N78" s="30"/>
      <c r="O78" s="140"/>
      <c r="P78" s="141"/>
    </row>
    <row r="79" spans="2:16">
      <c r="B79" s="259" t="s">
        <v>49</v>
      </c>
      <c r="C79" s="280" t="s">
        <v>117</v>
      </c>
      <c r="D79" s="311"/>
      <c r="E79" s="311"/>
      <c r="F79" s="311"/>
      <c r="G79" s="252" t="s">
        <v>351</v>
      </c>
      <c r="H79" s="252" t="s">
        <v>5</v>
      </c>
      <c r="I79" s="252" t="s">
        <v>351</v>
      </c>
      <c r="J79" s="252" t="s">
        <v>351</v>
      </c>
      <c r="K79" s="253" t="s">
        <v>351</v>
      </c>
      <c r="L79" s="29"/>
      <c r="M79" s="29"/>
      <c r="N79" s="30"/>
      <c r="O79" s="140"/>
      <c r="P79" s="141"/>
    </row>
    <row r="80" spans="2:16">
      <c r="B80" s="259" t="s">
        <v>213</v>
      </c>
      <c r="C80" s="280" t="s">
        <v>117</v>
      </c>
      <c r="D80" s="311"/>
      <c r="E80" s="311"/>
      <c r="F80" s="311"/>
      <c r="G80" s="252" t="s">
        <v>351</v>
      </c>
      <c r="H80" s="252" t="s">
        <v>5</v>
      </c>
      <c r="I80" s="252" t="s">
        <v>351</v>
      </c>
      <c r="J80" s="252" t="s">
        <v>351</v>
      </c>
      <c r="K80" s="253" t="s">
        <v>351</v>
      </c>
      <c r="L80" s="29"/>
      <c r="M80" s="29"/>
      <c r="N80" s="30"/>
      <c r="O80" s="140"/>
      <c r="P80" s="141"/>
    </row>
    <row r="81" spans="2:16">
      <c r="B81" s="1205" t="s">
        <v>442</v>
      </c>
      <c r="C81" s="278" t="s">
        <v>311</v>
      </c>
      <c r="D81" s="834"/>
      <c r="E81" s="834"/>
      <c r="F81" s="834"/>
      <c r="G81" s="800" t="s">
        <v>351</v>
      </c>
      <c r="H81" s="800" t="s">
        <v>5</v>
      </c>
      <c r="I81" s="800" t="s">
        <v>275</v>
      </c>
      <c r="J81" s="800" t="s">
        <v>351</v>
      </c>
      <c r="K81" s="801" t="s">
        <v>275</v>
      </c>
      <c r="L81" s="29"/>
      <c r="M81" s="29"/>
      <c r="N81" s="30"/>
      <c r="O81" s="140"/>
      <c r="P81" s="141"/>
    </row>
    <row r="82" spans="2:16">
      <c r="B82" s="1206"/>
      <c r="C82" s="817" t="s">
        <v>76</v>
      </c>
      <c r="D82" s="846"/>
      <c r="E82" s="846"/>
      <c r="F82" s="846"/>
      <c r="G82" s="249" t="s">
        <v>275</v>
      </c>
      <c r="H82" s="252" t="s">
        <v>6</v>
      </c>
      <c r="I82" s="252" t="s">
        <v>351</v>
      </c>
      <c r="J82" s="252" t="s">
        <v>275</v>
      </c>
      <c r="K82" s="253" t="s">
        <v>351</v>
      </c>
      <c r="L82" s="29"/>
      <c r="M82" s="29"/>
      <c r="N82" s="30"/>
      <c r="O82" s="140"/>
      <c r="P82" s="141"/>
    </row>
    <row r="83" spans="2:16" ht="20.05">
      <c r="B83" s="1209" t="s">
        <v>0</v>
      </c>
      <c r="C83" s="1209"/>
      <c r="D83" s="1209"/>
      <c r="E83" s="1209"/>
      <c r="F83" s="1209"/>
      <c r="G83" s="1209"/>
      <c r="H83" s="1209"/>
      <c r="I83" s="1209"/>
      <c r="J83" s="1209"/>
      <c r="K83" s="1209"/>
      <c r="L83" s="29"/>
      <c r="M83" s="29"/>
      <c r="N83" s="30"/>
      <c r="O83" s="140"/>
      <c r="P83" s="141"/>
    </row>
    <row r="84" spans="2:16">
      <c r="B84" s="256" t="s">
        <v>10</v>
      </c>
      <c r="C84" s="797"/>
      <c r="D84" s="797"/>
      <c r="E84" s="797"/>
      <c r="F84" s="797"/>
      <c r="G84" s="804"/>
      <c r="H84" s="805"/>
      <c r="I84" s="805"/>
      <c r="J84" s="805"/>
      <c r="K84" s="267"/>
      <c r="L84" s="29"/>
      <c r="M84" s="29"/>
      <c r="N84" s="30"/>
      <c r="O84" s="140"/>
      <c r="P84" s="141"/>
    </row>
    <row r="85" spans="2:16">
      <c r="B85" s="799" t="s">
        <v>118</v>
      </c>
      <c r="C85" s="278" t="s">
        <v>119</v>
      </c>
      <c r="D85" s="790"/>
      <c r="E85" s="790"/>
      <c r="F85" s="790"/>
      <c r="G85" s="369" t="s">
        <v>351</v>
      </c>
      <c r="H85" s="369" t="s">
        <v>5</v>
      </c>
      <c r="I85" s="369" t="s">
        <v>351</v>
      </c>
      <c r="J85" s="369" t="s">
        <v>351</v>
      </c>
      <c r="K85" s="247" t="s">
        <v>351</v>
      </c>
      <c r="L85" s="29"/>
      <c r="M85" s="29"/>
      <c r="N85" s="30"/>
      <c r="O85" s="140"/>
      <c r="P85" s="141"/>
    </row>
    <row r="86" spans="2:16">
      <c r="B86" s="259"/>
      <c r="C86" s="280" t="s">
        <v>120</v>
      </c>
      <c r="D86" s="311"/>
      <c r="E86" s="311"/>
      <c r="F86" s="311"/>
      <c r="G86" s="252" t="s">
        <v>275</v>
      </c>
      <c r="H86" s="252" t="s">
        <v>6</v>
      </c>
      <c r="I86" s="252" t="s">
        <v>351</v>
      </c>
      <c r="J86" s="252" t="s">
        <v>275</v>
      </c>
      <c r="K86" s="253" t="s">
        <v>351</v>
      </c>
      <c r="L86" s="29"/>
      <c r="M86" s="29"/>
      <c r="N86" s="30"/>
      <c r="O86" s="140"/>
      <c r="P86" s="141"/>
    </row>
    <row r="87" spans="2:16">
      <c r="B87" s="799" t="s">
        <v>121</v>
      </c>
      <c r="C87" s="278" t="s">
        <v>122</v>
      </c>
      <c r="D87" s="834"/>
      <c r="E87" s="834"/>
      <c r="F87" s="834"/>
      <c r="G87" s="368" t="s">
        <v>351</v>
      </c>
      <c r="H87" s="368" t="s">
        <v>5</v>
      </c>
      <c r="I87" s="368" t="s">
        <v>351</v>
      </c>
      <c r="J87" s="368" t="s">
        <v>351</v>
      </c>
      <c r="K87" s="255" t="s">
        <v>351</v>
      </c>
      <c r="L87" s="29"/>
      <c r="M87" s="29"/>
      <c r="N87" s="30"/>
      <c r="O87" s="140"/>
      <c r="P87" s="141"/>
    </row>
    <row r="88" spans="2:16">
      <c r="B88" s="799" t="s">
        <v>123</v>
      </c>
      <c r="C88" s="278" t="s">
        <v>124</v>
      </c>
      <c r="D88" s="834"/>
      <c r="E88" s="834"/>
      <c r="F88" s="834"/>
      <c r="G88" s="368" t="s">
        <v>351</v>
      </c>
      <c r="H88" s="368" t="s">
        <v>5</v>
      </c>
      <c r="I88" s="368" t="s">
        <v>351</v>
      </c>
      <c r="J88" s="368" t="s">
        <v>351</v>
      </c>
      <c r="K88" s="255" t="s">
        <v>351</v>
      </c>
      <c r="L88" s="29"/>
      <c r="M88" s="29"/>
      <c r="N88" s="30"/>
      <c r="O88" s="140"/>
      <c r="P88" s="141"/>
    </row>
    <row r="89" spans="2:16">
      <c r="B89" s="254" t="s">
        <v>443</v>
      </c>
      <c r="C89" s="796"/>
      <c r="D89" s="796"/>
      <c r="E89" s="796"/>
      <c r="F89" s="796"/>
      <c r="G89" s="368" t="s">
        <v>275</v>
      </c>
      <c r="H89" s="368" t="s">
        <v>6</v>
      </c>
      <c r="I89" s="368" t="s">
        <v>351</v>
      </c>
      <c r="J89" s="368" t="s">
        <v>275</v>
      </c>
      <c r="K89" s="255" t="s">
        <v>351</v>
      </c>
      <c r="L89" s="29"/>
      <c r="M89" s="29"/>
      <c r="N89" s="30"/>
      <c r="O89" s="140"/>
      <c r="P89" s="141"/>
    </row>
    <row r="90" spans="2:16">
      <c r="B90" s="799" t="s">
        <v>125</v>
      </c>
      <c r="C90" s="278" t="s">
        <v>126</v>
      </c>
      <c r="D90" s="790"/>
      <c r="E90" s="790"/>
      <c r="F90" s="790"/>
      <c r="G90" s="369" t="s">
        <v>351</v>
      </c>
      <c r="H90" s="369" t="s">
        <v>5</v>
      </c>
      <c r="I90" s="369" t="s">
        <v>275</v>
      </c>
      <c r="J90" s="369" t="s">
        <v>351</v>
      </c>
      <c r="K90" s="247" t="s">
        <v>275</v>
      </c>
      <c r="L90" s="29"/>
      <c r="M90" s="29"/>
      <c r="N90" s="30"/>
      <c r="O90" s="140"/>
      <c r="P90" s="141"/>
    </row>
    <row r="91" spans="2:16">
      <c r="B91" s="248"/>
      <c r="C91" s="274" t="s">
        <v>99</v>
      </c>
      <c r="D91" s="365"/>
      <c r="E91" s="365"/>
      <c r="F91" s="365"/>
      <c r="G91" s="252" t="s">
        <v>275</v>
      </c>
      <c r="H91" s="252" t="s">
        <v>6</v>
      </c>
      <c r="I91" s="252" t="s">
        <v>351</v>
      </c>
      <c r="J91" s="252" t="s">
        <v>275</v>
      </c>
      <c r="K91" s="253" t="s">
        <v>351</v>
      </c>
      <c r="L91" s="29"/>
      <c r="M91" s="29"/>
      <c r="N91" s="30"/>
      <c r="O91" s="140"/>
      <c r="P91" s="141"/>
    </row>
    <row r="92" spans="2:16">
      <c r="B92" s="254" t="s">
        <v>352</v>
      </c>
      <c r="C92" s="796"/>
      <c r="D92" s="796"/>
      <c r="E92" s="796"/>
      <c r="F92" s="796"/>
      <c r="G92" s="368" t="s">
        <v>351</v>
      </c>
      <c r="H92" s="368" t="s">
        <v>5</v>
      </c>
      <c r="I92" s="368" t="s">
        <v>351</v>
      </c>
      <c r="J92" s="368" t="s">
        <v>351</v>
      </c>
      <c r="K92" s="255" t="s">
        <v>351</v>
      </c>
      <c r="L92" s="29"/>
      <c r="M92" s="29"/>
      <c r="N92" s="30"/>
      <c r="O92" s="140"/>
      <c r="P92" s="141"/>
    </row>
    <row r="93" spans="2:16">
      <c r="B93" s="254" t="s">
        <v>19</v>
      </c>
      <c r="C93" s="796"/>
      <c r="D93" s="796"/>
      <c r="E93" s="796"/>
      <c r="F93" s="796"/>
      <c r="G93" s="368" t="s">
        <v>351</v>
      </c>
      <c r="H93" s="368" t="s">
        <v>5</v>
      </c>
      <c r="I93" s="368" t="s">
        <v>351</v>
      </c>
      <c r="J93" s="368" t="s">
        <v>351</v>
      </c>
      <c r="K93" s="255" t="s">
        <v>351</v>
      </c>
      <c r="L93" s="29"/>
      <c r="M93" s="29"/>
      <c r="N93" s="30"/>
      <c r="O93" s="140"/>
      <c r="P93" s="141"/>
    </row>
    <row r="94" spans="2:16">
      <c r="B94" s="799" t="s">
        <v>444</v>
      </c>
      <c r="C94" s="275" t="s">
        <v>12</v>
      </c>
      <c r="D94" s="308"/>
      <c r="E94" s="308"/>
      <c r="F94" s="308"/>
      <c r="G94" s="369" t="s">
        <v>351</v>
      </c>
      <c r="H94" s="369" t="s">
        <v>5</v>
      </c>
      <c r="I94" s="369" t="s">
        <v>351</v>
      </c>
      <c r="J94" s="369" t="s">
        <v>351</v>
      </c>
      <c r="K94" s="247" t="s">
        <v>351</v>
      </c>
      <c r="L94" s="29"/>
      <c r="M94" s="29"/>
      <c r="N94" s="30"/>
      <c r="O94" s="140"/>
      <c r="P94" s="141"/>
    </row>
    <row r="95" spans="2:16">
      <c r="B95" s="248"/>
      <c r="C95" s="274" t="s">
        <v>284</v>
      </c>
      <c r="D95" s="309"/>
      <c r="E95" s="309"/>
      <c r="F95" s="309"/>
      <c r="G95" s="250" t="s">
        <v>5</v>
      </c>
      <c r="H95" s="250" t="s">
        <v>5</v>
      </c>
      <c r="I95" s="250" t="s">
        <v>5</v>
      </c>
      <c r="J95" s="250" t="s">
        <v>5</v>
      </c>
      <c r="K95" s="251" t="s">
        <v>5</v>
      </c>
      <c r="L95" s="29"/>
      <c r="M95" s="29"/>
      <c r="N95" s="30"/>
      <c r="O95" s="140"/>
      <c r="P95" s="141"/>
    </row>
    <row r="96" spans="2:16">
      <c r="B96" s="248"/>
      <c r="C96" s="274" t="s">
        <v>285</v>
      </c>
      <c r="D96" s="309"/>
      <c r="E96" s="309"/>
      <c r="F96" s="309"/>
      <c r="G96" s="250" t="s">
        <v>351</v>
      </c>
      <c r="H96" s="250" t="s">
        <v>5</v>
      </c>
      <c r="I96" s="250" t="s">
        <v>351</v>
      </c>
      <c r="J96" s="250" t="s">
        <v>351</v>
      </c>
      <c r="K96" s="251" t="s">
        <v>351</v>
      </c>
      <c r="L96" s="29"/>
      <c r="M96" s="29"/>
      <c r="N96" s="30"/>
      <c r="O96" s="140"/>
      <c r="P96" s="141"/>
    </row>
    <row r="97" spans="2:16">
      <c r="B97" s="248"/>
      <c r="C97" s="274" t="s">
        <v>286</v>
      </c>
      <c r="D97" s="309"/>
      <c r="E97" s="309"/>
      <c r="F97" s="309"/>
      <c r="G97" s="250" t="s">
        <v>275</v>
      </c>
      <c r="H97" s="250" t="s">
        <v>6</v>
      </c>
      <c r="I97" s="250" t="s">
        <v>351</v>
      </c>
      <c r="J97" s="250" t="s">
        <v>275</v>
      </c>
      <c r="K97" s="251" t="s">
        <v>351</v>
      </c>
      <c r="L97" s="29"/>
      <c r="M97" s="29"/>
      <c r="N97" s="30"/>
      <c r="O97" s="140"/>
      <c r="P97" s="141"/>
    </row>
    <row r="98" spans="2:16">
      <c r="B98" s="248"/>
      <c r="C98" s="284" t="s">
        <v>371</v>
      </c>
      <c r="D98" s="313"/>
      <c r="E98" s="313"/>
      <c r="F98" s="313"/>
      <c r="G98" s="250" t="s">
        <v>5</v>
      </c>
      <c r="H98" s="250" t="s">
        <v>6</v>
      </c>
      <c r="I98" s="250" t="s">
        <v>6</v>
      </c>
      <c r="J98" s="250" t="s">
        <v>6</v>
      </c>
      <c r="K98" s="251" t="s">
        <v>275</v>
      </c>
      <c r="L98" s="29"/>
      <c r="M98" s="29"/>
      <c r="N98" s="30"/>
      <c r="O98" s="140"/>
      <c r="P98" s="141"/>
    </row>
    <row r="99" spans="2:16" ht="26.75" customHeight="1">
      <c r="B99" s="248"/>
      <c r="C99" s="1207" t="s">
        <v>466</v>
      </c>
      <c r="D99" s="1208"/>
      <c r="E99" s="1208"/>
      <c r="F99" s="313"/>
      <c r="G99" s="250" t="s">
        <v>6</v>
      </c>
      <c r="H99" s="250" t="s">
        <v>5</v>
      </c>
      <c r="I99" s="250" t="s">
        <v>6</v>
      </c>
      <c r="J99" s="250" t="s">
        <v>5</v>
      </c>
      <c r="K99" s="251" t="s">
        <v>6</v>
      </c>
      <c r="L99" s="29"/>
      <c r="M99" s="29"/>
      <c r="N99" s="30"/>
      <c r="O99" s="140"/>
      <c r="P99" s="141"/>
    </row>
    <row r="100" spans="2:16" ht="26.75" customHeight="1">
      <c r="B100" s="248"/>
      <c r="C100" s="1184" t="s">
        <v>467</v>
      </c>
      <c r="D100" s="1185"/>
      <c r="E100" s="1185"/>
      <c r="F100" s="366"/>
      <c r="G100" s="252" t="s">
        <v>6</v>
      </c>
      <c r="H100" s="252" t="s">
        <v>6</v>
      </c>
      <c r="I100" s="252" t="s">
        <v>351</v>
      </c>
      <c r="J100" s="252" t="s">
        <v>6</v>
      </c>
      <c r="K100" s="253" t="s">
        <v>351</v>
      </c>
      <c r="L100" s="29"/>
      <c r="M100" s="29"/>
      <c r="N100" s="30"/>
      <c r="O100" s="140"/>
      <c r="P100" s="141"/>
    </row>
    <row r="101" spans="2:16">
      <c r="B101" s="254" t="s">
        <v>312</v>
      </c>
      <c r="C101" s="796"/>
      <c r="D101" s="796"/>
      <c r="E101" s="796"/>
      <c r="F101" s="796"/>
      <c r="G101" s="368" t="s">
        <v>351</v>
      </c>
      <c r="H101" s="260" t="s">
        <v>5</v>
      </c>
      <c r="I101" s="260" t="s">
        <v>351</v>
      </c>
      <c r="J101" s="368" t="s">
        <v>351</v>
      </c>
      <c r="K101" s="261" t="s">
        <v>351</v>
      </c>
      <c r="L101" s="29"/>
      <c r="M101" s="29"/>
      <c r="N101" s="30"/>
      <c r="O101" s="140"/>
      <c r="P101" s="141"/>
    </row>
    <row r="102" spans="2:16">
      <c r="B102" s="254" t="s">
        <v>134</v>
      </c>
      <c r="C102" s="796"/>
      <c r="D102" s="796"/>
      <c r="E102" s="796"/>
      <c r="F102" s="796"/>
      <c r="G102" s="368" t="s">
        <v>351</v>
      </c>
      <c r="H102" s="368" t="s">
        <v>5</v>
      </c>
      <c r="I102" s="368" t="s">
        <v>351</v>
      </c>
      <c r="J102" s="368" t="s">
        <v>351</v>
      </c>
      <c r="K102" s="255" t="s">
        <v>351</v>
      </c>
      <c r="L102" s="29"/>
      <c r="M102" s="29"/>
      <c r="N102" s="30"/>
      <c r="O102" s="140"/>
      <c r="P102" s="141"/>
    </row>
    <row r="103" spans="2:16">
      <c r="B103" s="254" t="s">
        <v>1</v>
      </c>
      <c r="C103" s="823"/>
      <c r="D103" s="823"/>
      <c r="E103" s="823"/>
      <c r="F103" s="823"/>
      <c r="G103" s="368" t="s">
        <v>6</v>
      </c>
      <c r="H103" s="368" t="s">
        <v>351</v>
      </c>
      <c r="I103" s="368" t="s">
        <v>351</v>
      </c>
      <c r="J103" s="368" t="s">
        <v>351</v>
      </c>
      <c r="K103" s="255" t="s">
        <v>351</v>
      </c>
      <c r="L103" s="29"/>
      <c r="M103" s="29"/>
      <c r="N103" s="30"/>
      <c r="O103" s="140"/>
      <c r="P103" s="141"/>
    </row>
    <row r="104" spans="2:16">
      <c r="B104" s="319" t="s">
        <v>13</v>
      </c>
      <c r="C104" s="797"/>
      <c r="D104" s="797"/>
      <c r="E104" s="797"/>
      <c r="F104" s="797"/>
      <c r="G104" s="804"/>
      <c r="H104" s="805"/>
      <c r="I104" s="245"/>
      <c r="J104" s="245"/>
      <c r="K104" s="246"/>
      <c r="L104" s="29"/>
      <c r="M104" s="29"/>
      <c r="N104" s="30"/>
      <c r="O104" s="140"/>
      <c r="P104" s="141"/>
    </row>
    <row r="105" spans="2:16">
      <c r="B105" s="799" t="s">
        <v>31</v>
      </c>
      <c r="C105" s="855" t="s">
        <v>137</v>
      </c>
      <c r="D105" s="848"/>
      <c r="E105" s="848"/>
      <c r="F105" s="848"/>
      <c r="G105" s="262" t="s">
        <v>351</v>
      </c>
      <c r="H105" s="262" t="s">
        <v>5</v>
      </c>
      <c r="I105" s="369" t="s">
        <v>351</v>
      </c>
      <c r="J105" s="369" t="s">
        <v>351</v>
      </c>
      <c r="K105" s="247" t="s">
        <v>351</v>
      </c>
      <c r="L105" s="29"/>
      <c r="M105" s="29"/>
      <c r="N105" s="30"/>
      <c r="O105" s="140"/>
      <c r="P105" s="141"/>
    </row>
    <row r="106" spans="2:16">
      <c r="B106" s="799" t="s">
        <v>445</v>
      </c>
      <c r="C106" s="278" t="s">
        <v>313</v>
      </c>
      <c r="D106" s="790"/>
      <c r="E106" s="790"/>
      <c r="F106" s="790"/>
      <c r="G106" s="369" t="s">
        <v>351</v>
      </c>
      <c r="H106" s="369" t="s">
        <v>5</v>
      </c>
      <c r="I106" s="369" t="s">
        <v>351</v>
      </c>
      <c r="J106" s="369" t="s">
        <v>351</v>
      </c>
      <c r="K106" s="247" t="s">
        <v>351</v>
      </c>
      <c r="L106" s="29"/>
      <c r="M106" s="29"/>
      <c r="N106" s="30"/>
      <c r="O106" s="140"/>
      <c r="P106" s="141"/>
    </row>
    <row r="107" spans="2:16">
      <c r="B107" s="248"/>
      <c r="C107" s="274" t="s">
        <v>325</v>
      </c>
      <c r="D107" s="365"/>
      <c r="E107" s="365"/>
      <c r="F107" s="365"/>
      <c r="G107" s="252" t="s">
        <v>351</v>
      </c>
      <c r="H107" s="252" t="s">
        <v>5</v>
      </c>
      <c r="I107" s="252" t="s">
        <v>351</v>
      </c>
      <c r="J107" s="252" t="s">
        <v>351</v>
      </c>
      <c r="K107" s="253" t="s">
        <v>351</v>
      </c>
      <c r="L107" s="29"/>
      <c r="M107" s="29"/>
      <c r="N107" s="30"/>
      <c r="O107" s="140"/>
      <c r="P107" s="141"/>
    </row>
    <row r="108" spans="2:16">
      <c r="B108" s="799" t="s">
        <v>145</v>
      </c>
      <c r="C108" s="278" t="s">
        <v>147</v>
      </c>
      <c r="D108" s="790"/>
      <c r="E108" s="790"/>
      <c r="F108" s="790"/>
      <c r="G108" s="369" t="s">
        <v>351</v>
      </c>
      <c r="H108" s="369" t="s">
        <v>5</v>
      </c>
      <c r="I108" s="369" t="s">
        <v>351</v>
      </c>
      <c r="J108" s="369" t="s">
        <v>351</v>
      </c>
      <c r="K108" s="247" t="s">
        <v>351</v>
      </c>
      <c r="L108" s="29"/>
      <c r="M108" s="29"/>
      <c r="N108" s="30"/>
      <c r="O108" s="140"/>
      <c r="P108" s="141"/>
    </row>
    <row r="109" spans="2:16">
      <c r="B109" s="248"/>
      <c r="C109" s="284" t="s">
        <v>446</v>
      </c>
      <c r="D109" s="366"/>
      <c r="E109" s="366"/>
      <c r="F109" s="366"/>
      <c r="G109" s="252" t="s">
        <v>275</v>
      </c>
      <c r="H109" s="252" t="s">
        <v>6</v>
      </c>
      <c r="I109" s="252" t="s">
        <v>351</v>
      </c>
      <c r="J109" s="252" t="s">
        <v>275</v>
      </c>
      <c r="K109" s="253" t="s">
        <v>351</v>
      </c>
      <c r="L109" s="29"/>
      <c r="M109" s="29"/>
      <c r="N109" s="30"/>
      <c r="O109" s="140"/>
      <c r="P109" s="141"/>
    </row>
    <row r="110" spans="2:16">
      <c r="B110" s="799" t="s">
        <v>149</v>
      </c>
      <c r="C110" s="285" t="s">
        <v>447</v>
      </c>
      <c r="D110" s="367"/>
      <c r="E110" s="367"/>
      <c r="F110" s="367"/>
      <c r="G110" s="369" t="s">
        <v>351</v>
      </c>
      <c r="H110" s="369" t="s">
        <v>5</v>
      </c>
      <c r="I110" s="369" t="s">
        <v>351</v>
      </c>
      <c r="J110" s="369" t="s">
        <v>351</v>
      </c>
      <c r="K110" s="247" t="s">
        <v>351</v>
      </c>
      <c r="L110" s="29"/>
      <c r="M110" s="29"/>
      <c r="N110" s="30"/>
      <c r="O110" s="140"/>
      <c r="P110" s="141"/>
    </row>
    <row r="111" spans="2:16">
      <c r="B111" s="248"/>
      <c r="C111" s="284" t="s">
        <v>448</v>
      </c>
      <c r="D111" s="313"/>
      <c r="E111" s="313"/>
      <c r="F111" s="313"/>
      <c r="G111" s="250" t="s">
        <v>351</v>
      </c>
      <c r="H111" s="250" t="s">
        <v>5</v>
      </c>
      <c r="I111" s="250" t="s">
        <v>351</v>
      </c>
      <c r="J111" s="250" t="s">
        <v>351</v>
      </c>
      <c r="K111" s="251" t="s">
        <v>351</v>
      </c>
      <c r="L111" s="29"/>
      <c r="M111" s="29"/>
      <c r="N111" s="30"/>
      <c r="O111" s="140"/>
      <c r="P111" s="141"/>
    </row>
    <row r="112" spans="2:16">
      <c r="B112" s="799" t="s">
        <v>151</v>
      </c>
      <c r="C112" s="285" t="s">
        <v>447</v>
      </c>
      <c r="D112" s="367"/>
      <c r="E112" s="367"/>
      <c r="F112" s="367"/>
      <c r="G112" s="369" t="s">
        <v>351</v>
      </c>
      <c r="H112" s="369" t="s">
        <v>5</v>
      </c>
      <c r="I112" s="369" t="s">
        <v>351</v>
      </c>
      <c r="J112" s="369" t="s">
        <v>351</v>
      </c>
      <c r="K112" s="247" t="s">
        <v>351</v>
      </c>
      <c r="L112" s="29"/>
      <c r="M112" s="29"/>
      <c r="N112" s="30"/>
      <c r="O112" s="140"/>
      <c r="P112" s="141"/>
    </row>
    <row r="113" spans="2:16">
      <c r="B113" s="248"/>
      <c r="C113" s="284" t="s">
        <v>446</v>
      </c>
      <c r="D113" s="366"/>
      <c r="E113" s="366"/>
      <c r="F113" s="366"/>
      <c r="G113" s="252" t="s">
        <v>351</v>
      </c>
      <c r="H113" s="252" t="s">
        <v>5</v>
      </c>
      <c r="I113" s="252" t="s">
        <v>351</v>
      </c>
      <c r="J113" s="252" t="s">
        <v>351</v>
      </c>
      <c r="K113" s="253" t="s">
        <v>351</v>
      </c>
      <c r="L113" s="29"/>
      <c r="M113" s="29"/>
      <c r="N113" s="30"/>
      <c r="O113" s="140"/>
      <c r="P113" s="141"/>
    </row>
    <row r="114" spans="2:16">
      <c r="B114" s="254" t="s">
        <v>50</v>
      </c>
      <c r="C114" s="796"/>
      <c r="D114" s="796"/>
      <c r="E114" s="796"/>
      <c r="F114" s="796"/>
      <c r="G114" s="368" t="s">
        <v>351</v>
      </c>
      <c r="H114" s="368" t="s">
        <v>5</v>
      </c>
      <c r="I114" s="368" t="s">
        <v>351</v>
      </c>
      <c r="J114" s="368" t="s">
        <v>351</v>
      </c>
      <c r="K114" s="255" t="s">
        <v>351</v>
      </c>
      <c r="L114" s="29"/>
      <c r="M114" s="29"/>
      <c r="N114" s="30"/>
      <c r="O114" s="140"/>
      <c r="P114" s="141"/>
    </row>
    <row r="115" spans="2:16">
      <c r="B115" s="248" t="s">
        <v>153</v>
      </c>
      <c r="C115" s="280" t="s">
        <v>449</v>
      </c>
      <c r="D115" s="311"/>
      <c r="E115" s="311"/>
      <c r="F115" s="311"/>
      <c r="G115" s="252" t="s">
        <v>351</v>
      </c>
      <c r="H115" s="252" t="s">
        <v>5</v>
      </c>
      <c r="I115" s="252" t="s">
        <v>351</v>
      </c>
      <c r="J115" s="252" t="s">
        <v>351</v>
      </c>
      <c r="K115" s="253" t="s">
        <v>351</v>
      </c>
      <c r="L115" s="29"/>
      <c r="M115" s="29"/>
      <c r="N115" s="30"/>
      <c r="O115" s="140"/>
      <c r="P115" s="141"/>
    </row>
    <row r="116" spans="2:16">
      <c r="B116" s="266" t="s">
        <v>219</v>
      </c>
      <c r="C116" s="280" t="s">
        <v>209</v>
      </c>
      <c r="D116" s="311"/>
      <c r="E116" s="311"/>
      <c r="F116" s="311"/>
      <c r="G116" s="252" t="s">
        <v>351</v>
      </c>
      <c r="H116" s="252" t="s">
        <v>5</v>
      </c>
      <c r="I116" s="252" t="s">
        <v>351</v>
      </c>
      <c r="J116" s="252" t="s">
        <v>351</v>
      </c>
      <c r="K116" s="253" t="s">
        <v>351</v>
      </c>
      <c r="L116" s="29"/>
      <c r="M116" s="29"/>
      <c r="N116" s="30"/>
      <c r="O116" s="140"/>
      <c r="P116" s="141"/>
    </row>
    <row r="117" spans="2:16">
      <c r="B117" s="254" t="s">
        <v>314</v>
      </c>
      <c r="C117" s="282" t="s">
        <v>273</v>
      </c>
      <c r="D117" s="823"/>
      <c r="E117" s="823"/>
      <c r="F117" s="823"/>
      <c r="G117" s="368" t="s">
        <v>351</v>
      </c>
      <c r="H117" s="368" t="s">
        <v>5</v>
      </c>
      <c r="I117" s="368" t="s">
        <v>351</v>
      </c>
      <c r="J117" s="368" t="s">
        <v>351</v>
      </c>
      <c r="K117" s="255" t="s">
        <v>351</v>
      </c>
      <c r="L117" s="29"/>
      <c r="M117" s="29"/>
      <c r="N117" s="30"/>
      <c r="O117" s="140"/>
      <c r="P117" s="141"/>
    </row>
    <row r="118" spans="2:16">
      <c r="B118" s="799" t="s">
        <v>51</v>
      </c>
      <c r="C118" s="286" t="s">
        <v>273</v>
      </c>
      <c r="D118" s="849"/>
      <c r="E118" s="849"/>
      <c r="F118" s="849"/>
      <c r="G118" s="800" t="s">
        <v>351</v>
      </c>
      <c r="H118" s="800" t="s">
        <v>5</v>
      </c>
      <c r="I118" s="800" t="s">
        <v>351</v>
      </c>
      <c r="J118" s="800" t="s">
        <v>351</v>
      </c>
      <c r="K118" s="801" t="s">
        <v>351</v>
      </c>
      <c r="L118" s="29"/>
      <c r="M118" s="29"/>
      <c r="N118" s="30"/>
      <c r="O118" s="140"/>
      <c r="P118" s="141"/>
    </row>
    <row r="119" spans="2:16">
      <c r="B119" s="266" t="s">
        <v>155</v>
      </c>
      <c r="C119" s="796" t="s">
        <v>146</v>
      </c>
      <c r="D119" s="796"/>
      <c r="E119" s="796"/>
      <c r="F119" s="796"/>
      <c r="G119" s="368" t="s">
        <v>351</v>
      </c>
      <c r="H119" s="368" t="s">
        <v>5</v>
      </c>
      <c r="I119" s="368" t="s">
        <v>351</v>
      </c>
      <c r="J119" s="368" t="s">
        <v>351</v>
      </c>
      <c r="K119" s="255" t="s">
        <v>351</v>
      </c>
      <c r="L119" s="29"/>
      <c r="M119" s="29"/>
      <c r="N119" s="30"/>
      <c r="O119" s="140"/>
      <c r="P119" s="141"/>
    </row>
    <row r="120" spans="2:16">
      <c r="B120" s="254" t="s">
        <v>290</v>
      </c>
      <c r="C120" s="796"/>
      <c r="D120" s="796"/>
      <c r="E120" s="796"/>
      <c r="F120" s="796"/>
      <c r="G120" s="368" t="s">
        <v>351</v>
      </c>
      <c r="H120" s="368" t="s">
        <v>5</v>
      </c>
      <c r="I120" s="368" t="s">
        <v>351</v>
      </c>
      <c r="J120" s="368" t="s">
        <v>351</v>
      </c>
      <c r="K120" s="255" t="s">
        <v>351</v>
      </c>
      <c r="L120" s="29"/>
      <c r="M120" s="29"/>
      <c r="N120" s="30"/>
      <c r="O120" s="140"/>
      <c r="P120" s="141"/>
    </row>
    <row r="121" spans="2:16">
      <c r="B121" s="266" t="s">
        <v>315</v>
      </c>
      <c r="C121" s="824" t="s">
        <v>18</v>
      </c>
      <c r="D121" s="289"/>
      <c r="E121" s="289"/>
      <c r="F121" s="289"/>
      <c r="G121" s="368" t="s">
        <v>351</v>
      </c>
      <c r="H121" s="368" t="s">
        <v>5</v>
      </c>
      <c r="I121" s="368" t="s">
        <v>351</v>
      </c>
      <c r="J121" s="368" t="s">
        <v>351</v>
      </c>
      <c r="K121" s="255" t="s">
        <v>351</v>
      </c>
      <c r="L121" s="29"/>
      <c r="M121" s="29"/>
      <c r="N121" s="30"/>
      <c r="O121" s="140"/>
      <c r="P121" s="141"/>
    </row>
    <row r="122" spans="2:16">
      <c r="B122" s="248" t="s">
        <v>316</v>
      </c>
      <c r="C122" s="278" t="s">
        <v>311</v>
      </c>
      <c r="D122" s="790"/>
      <c r="E122" s="790"/>
      <c r="F122" s="790"/>
      <c r="G122" s="369" t="s">
        <v>351</v>
      </c>
      <c r="H122" s="369" t="s">
        <v>5</v>
      </c>
      <c r="I122" s="369" t="s">
        <v>275</v>
      </c>
      <c r="J122" s="369" t="s">
        <v>351</v>
      </c>
      <c r="K122" s="247" t="s">
        <v>275</v>
      </c>
      <c r="L122" s="29"/>
      <c r="M122" s="29"/>
      <c r="N122" s="30"/>
      <c r="O122" s="140"/>
      <c r="P122" s="141"/>
    </row>
    <row r="123" spans="2:16">
      <c r="B123" s="248"/>
      <c r="C123" s="821" t="s">
        <v>76</v>
      </c>
      <c r="D123" s="846"/>
      <c r="E123" s="846"/>
      <c r="F123" s="846"/>
      <c r="G123" s="249" t="s">
        <v>275</v>
      </c>
      <c r="H123" s="249" t="s">
        <v>6</v>
      </c>
      <c r="I123" s="252" t="s">
        <v>351</v>
      </c>
      <c r="J123" s="252" t="s">
        <v>275</v>
      </c>
      <c r="K123" s="253" t="s">
        <v>351</v>
      </c>
      <c r="L123" s="29"/>
      <c r="M123" s="29"/>
      <c r="N123" s="30"/>
      <c r="O123" s="140"/>
      <c r="P123" s="141"/>
    </row>
    <row r="124" spans="2:16">
      <c r="B124" s="254" t="s">
        <v>157</v>
      </c>
      <c r="C124" s="277" t="s">
        <v>158</v>
      </c>
      <c r="D124" s="796"/>
      <c r="E124" s="796"/>
      <c r="F124" s="796"/>
      <c r="G124" s="368" t="s">
        <v>351</v>
      </c>
      <c r="H124" s="368" t="s">
        <v>5</v>
      </c>
      <c r="I124" s="252" t="s">
        <v>351</v>
      </c>
      <c r="J124" s="252" t="s">
        <v>351</v>
      </c>
      <c r="K124" s="253" t="s">
        <v>351</v>
      </c>
      <c r="L124" s="29"/>
      <c r="M124" s="29"/>
      <c r="N124" s="30"/>
      <c r="O124" s="140"/>
      <c r="P124" s="141"/>
    </row>
    <row r="125" spans="2:16">
      <c r="B125" s="799" t="s">
        <v>292</v>
      </c>
      <c r="C125" s="796"/>
      <c r="D125" s="796"/>
      <c r="E125" s="796"/>
      <c r="F125" s="796"/>
      <c r="G125" s="368" t="s">
        <v>351</v>
      </c>
      <c r="H125" s="368" t="s">
        <v>5</v>
      </c>
      <c r="I125" s="368" t="s">
        <v>351</v>
      </c>
      <c r="J125" s="368" t="s">
        <v>351</v>
      </c>
      <c r="K125" s="255" t="s">
        <v>351</v>
      </c>
      <c r="L125" s="29"/>
      <c r="M125" s="29"/>
      <c r="N125" s="30"/>
      <c r="O125" s="140"/>
      <c r="P125" s="141"/>
    </row>
    <row r="126" spans="2:16">
      <c r="B126" s="256" t="s">
        <v>160</v>
      </c>
      <c r="C126" s="797"/>
      <c r="D126" s="797"/>
      <c r="E126" s="797"/>
      <c r="F126" s="797"/>
      <c r="G126" s="804"/>
      <c r="H126" s="805"/>
      <c r="I126" s="245"/>
      <c r="J126" s="245"/>
      <c r="K126" s="246"/>
      <c r="L126" s="29"/>
      <c r="M126" s="29"/>
      <c r="N126" s="30"/>
      <c r="O126" s="140"/>
      <c r="P126" s="141"/>
    </row>
    <row r="127" spans="2:16">
      <c r="B127" s="799" t="s">
        <v>16</v>
      </c>
      <c r="C127" s="275" t="s">
        <v>293</v>
      </c>
      <c r="D127" s="308"/>
      <c r="E127" s="308"/>
      <c r="F127" s="308"/>
      <c r="G127" s="262" t="s">
        <v>351</v>
      </c>
      <c r="H127" s="262" t="s">
        <v>5</v>
      </c>
      <c r="I127" s="369" t="s">
        <v>351</v>
      </c>
      <c r="J127" s="369" t="s">
        <v>351</v>
      </c>
      <c r="K127" s="247" t="s">
        <v>351</v>
      </c>
      <c r="L127" s="29"/>
      <c r="M127" s="29"/>
      <c r="N127" s="30"/>
      <c r="O127" s="140"/>
      <c r="P127" s="141"/>
    </row>
    <row r="128" spans="2:16">
      <c r="B128" s="248"/>
      <c r="C128" s="283" t="s">
        <v>317</v>
      </c>
      <c r="D128" s="312"/>
      <c r="E128" s="312"/>
      <c r="F128" s="312"/>
      <c r="G128" s="250" t="s">
        <v>351</v>
      </c>
      <c r="H128" s="250" t="s">
        <v>5</v>
      </c>
      <c r="I128" s="250" t="s">
        <v>351</v>
      </c>
      <c r="J128" s="250" t="s">
        <v>351</v>
      </c>
      <c r="K128" s="251" t="s">
        <v>351</v>
      </c>
      <c r="L128" s="29"/>
      <c r="M128" s="29"/>
      <c r="N128" s="30"/>
      <c r="O128" s="140"/>
      <c r="P128" s="141"/>
    </row>
    <row r="129" spans="2:16">
      <c r="B129" s="248"/>
      <c r="C129" s="825" t="s">
        <v>222</v>
      </c>
      <c r="D129" s="365"/>
      <c r="E129" s="365"/>
      <c r="F129" s="365"/>
      <c r="G129" s="249" t="str">
        <f t="shared" ref="G129:K129" si="3">+G128</f>
        <v>S</v>
      </c>
      <c r="H129" s="249" t="s">
        <v>5</v>
      </c>
      <c r="I129" s="249" t="str">
        <f t="shared" si="3"/>
        <v>S</v>
      </c>
      <c r="J129" s="249" t="str">
        <f t="shared" si="3"/>
        <v>S</v>
      </c>
      <c r="K129" s="258" t="str">
        <f t="shared" si="3"/>
        <v>S</v>
      </c>
      <c r="L129" s="29"/>
      <c r="M129" s="29"/>
      <c r="N129" s="30"/>
      <c r="O129" s="140"/>
      <c r="P129" s="141"/>
    </row>
    <row r="130" spans="2:16">
      <c r="B130" s="799" t="s">
        <v>17</v>
      </c>
      <c r="C130" s="281" t="s">
        <v>223</v>
      </c>
      <c r="D130" s="364"/>
      <c r="E130" s="364"/>
      <c r="F130" s="364"/>
      <c r="G130" s="369" t="s">
        <v>351</v>
      </c>
      <c r="H130" s="369" t="s">
        <v>5</v>
      </c>
      <c r="I130" s="369" t="s">
        <v>351</v>
      </c>
      <c r="J130" s="369" t="s">
        <v>351</v>
      </c>
      <c r="K130" s="247" t="s">
        <v>351</v>
      </c>
      <c r="L130" s="29"/>
      <c r="M130" s="29"/>
      <c r="N130" s="30"/>
      <c r="O130" s="140"/>
      <c r="P130" s="141"/>
    </row>
    <row r="131" spans="2:16">
      <c r="B131" s="248"/>
      <c r="C131" s="279" t="s">
        <v>450</v>
      </c>
      <c r="D131" s="363"/>
      <c r="E131" s="363"/>
      <c r="F131" s="363"/>
      <c r="G131" s="249" t="s">
        <v>351</v>
      </c>
      <c r="H131" s="249" t="s">
        <v>5</v>
      </c>
      <c r="I131" s="249" t="s">
        <v>351</v>
      </c>
      <c r="J131" s="249" t="s">
        <v>351</v>
      </c>
      <c r="K131" s="258" t="s">
        <v>351</v>
      </c>
      <c r="L131" s="29"/>
      <c r="M131" s="29"/>
      <c r="N131" s="30"/>
      <c r="O131" s="140"/>
      <c r="P131" s="141"/>
    </row>
    <row r="132" spans="2:16">
      <c r="B132" s="799" t="s">
        <v>21</v>
      </c>
      <c r="C132" s="277" t="s">
        <v>18</v>
      </c>
      <c r="D132" s="796"/>
      <c r="E132" s="796"/>
      <c r="F132" s="796"/>
      <c r="G132" s="368" t="s">
        <v>351</v>
      </c>
      <c r="H132" s="368" t="s">
        <v>5</v>
      </c>
      <c r="I132" s="368" t="s">
        <v>351</v>
      </c>
      <c r="J132" s="368" t="s">
        <v>351</v>
      </c>
      <c r="K132" s="255" t="s">
        <v>351</v>
      </c>
      <c r="L132" s="29"/>
      <c r="M132" s="29"/>
      <c r="N132" s="30"/>
      <c r="O132" s="140"/>
      <c r="P132" s="141"/>
    </row>
    <row r="133" spans="2:16">
      <c r="B133" s="256" t="s">
        <v>166</v>
      </c>
      <c r="C133" s="797"/>
      <c r="D133" s="797"/>
      <c r="E133" s="797"/>
      <c r="F133" s="797"/>
      <c r="G133" s="804"/>
      <c r="H133" s="805"/>
      <c r="I133" s="805"/>
      <c r="J133" s="805"/>
      <c r="K133" s="267"/>
      <c r="L133" s="29"/>
      <c r="M133" s="29"/>
      <c r="N133" s="30"/>
      <c r="O133" s="140"/>
      <c r="P133" s="141"/>
    </row>
    <row r="134" spans="2:16">
      <c r="B134" s="254" t="s">
        <v>451</v>
      </c>
      <c r="C134" s="796"/>
      <c r="D134" s="834"/>
      <c r="E134" s="834"/>
      <c r="F134" s="834"/>
      <c r="G134" s="800" t="s">
        <v>351</v>
      </c>
      <c r="H134" s="800" t="s">
        <v>5</v>
      </c>
      <c r="I134" s="800" t="s">
        <v>351</v>
      </c>
      <c r="J134" s="800" t="s">
        <v>351</v>
      </c>
      <c r="K134" s="801" t="s">
        <v>351</v>
      </c>
      <c r="L134" s="29"/>
      <c r="M134" s="29"/>
      <c r="N134" s="30"/>
      <c r="O134" s="140"/>
      <c r="P134" s="141"/>
    </row>
    <row r="135" spans="2:16">
      <c r="B135" s="268" t="s">
        <v>318</v>
      </c>
      <c r="C135" s="826"/>
      <c r="D135" s="826"/>
      <c r="E135" s="826"/>
      <c r="F135" s="826"/>
      <c r="G135" s="368" t="str">
        <f t="shared" ref="G135:K135" si="4">+G134</f>
        <v>S</v>
      </c>
      <c r="H135" s="368" t="s">
        <v>5</v>
      </c>
      <c r="I135" s="368" t="str">
        <f t="shared" si="4"/>
        <v>S</v>
      </c>
      <c r="J135" s="368" t="str">
        <f t="shared" si="4"/>
        <v>S</v>
      </c>
      <c r="K135" s="255" t="str">
        <f t="shared" si="4"/>
        <v>S</v>
      </c>
      <c r="L135" s="29"/>
      <c r="M135" s="29"/>
      <c r="N135" s="30"/>
      <c r="O135" s="140"/>
      <c r="P135" s="141"/>
    </row>
    <row r="136" spans="2:16">
      <c r="B136" s="256" t="s">
        <v>29</v>
      </c>
      <c r="C136" s="797"/>
      <c r="D136" s="273"/>
      <c r="E136" s="273"/>
      <c r="F136" s="273"/>
      <c r="G136" s="798"/>
      <c r="H136" s="245"/>
      <c r="I136" s="245"/>
      <c r="J136" s="245"/>
      <c r="K136" s="246"/>
      <c r="L136" s="29"/>
      <c r="M136" s="29"/>
      <c r="N136" s="30"/>
      <c r="O136" s="140"/>
      <c r="P136" s="141"/>
    </row>
    <row r="137" spans="2:16">
      <c r="B137" s="254" t="s">
        <v>36</v>
      </c>
      <c r="C137" s="796"/>
      <c r="D137" s="796"/>
      <c r="E137" s="796"/>
      <c r="F137" s="796"/>
      <c r="G137" s="368" t="s">
        <v>351</v>
      </c>
      <c r="H137" s="368" t="s">
        <v>5</v>
      </c>
      <c r="I137" s="368" t="s">
        <v>351</v>
      </c>
      <c r="J137" s="368" t="s">
        <v>351</v>
      </c>
      <c r="K137" s="255" t="s">
        <v>351</v>
      </c>
      <c r="L137" s="29"/>
      <c r="M137" s="29"/>
      <c r="N137" s="30"/>
      <c r="O137" s="140"/>
      <c r="P137" s="141"/>
    </row>
    <row r="138" spans="2:16">
      <c r="B138" s="254" t="s">
        <v>171</v>
      </c>
      <c r="C138" s="796"/>
      <c r="D138" s="796"/>
      <c r="E138" s="796"/>
      <c r="F138" s="796"/>
      <c r="G138" s="368" t="s">
        <v>351</v>
      </c>
      <c r="H138" s="368" t="s">
        <v>5</v>
      </c>
      <c r="I138" s="368" t="s">
        <v>351</v>
      </c>
      <c r="J138" s="368" t="s">
        <v>351</v>
      </c>
      <c r="K138" s="255" t="s">
        <v>351</v>
      </c>
      <c r="L138" s="29"/>
      <c r="M138" s="29"/>
      <c r="N138" s="30"/>
      <c r="O138" s="140"/>
      <c r="P138" s="141"/>
    </row>
    <row r="139" spans="2:16">
      <c r="B139" s="254" t="s">
        <v>42</v>
      </c>
      <c r="C139" s="277" t="s">
        <v>164</v>
      </c>
      <c r="D139" s="796"/>
      <c r="E139" s="796"/>
      <c r="F139" s="796"/>
      <c r="G139" s="368" t="s">
        <v>351</v>
      </c>
      <c r="H139" s="368" t="s">
        <v>5</v>
      </c>
      <c r="I139" s="368" t="s">
        <v>351</v>
      </c>
      <c r="J139" s="368" t="s">
        <v>351</v>
      </c>
      <c r="K139" s="255" t="s">
        <v>351</v>
      </c>
      <c r="L139" s="29"/>
      <c r="M139" s="29"/>
      <c r="N139" s="30"/>
      <c r="O139" s="140"/>
      <c r="P139" s="141"/>
    </row>
    <row r="140" spans="2:16">
      <c r="B140" s="254" t="s">
        <v>172</v>
      </c>
      <c r="C140" s="790"/>
      <c r="D140" s="834"/>
      <c r="E140" s="834"/>
      <c r="F140" s="834"/>
      <c r="G140" s="368" t="s">
        <v>351</v>
      </c>
      <c r="H140" s="368" t="s">
        <v>5</v>
      </c>
      <c r="I140" s="368" t="s">
        <v>351</v>
      </c>
      <c r="J140" s="368" t="s">
        <v>351</v>
      </c>
      <c r="K140" s="255" t="s">
        <v>351</v>
      </c>
      <c r="L140" s="29"/>
      <c r="M140" s="29"/>
      <c r="N140" s="30"/>
      <c r="O140" s="140"/>
      <c r="P140" s="141"/>
    </row>
    <row r="141" spans="2:16">
      <c r="B141" s="827" t="s">
        <v>25</v>
      </c>
      <c r="C141" s="281"/>
      <c r="D141" s="364"/>
      <c r="E141" s="364"/>
      <c r="F141" s="364"/>
      <c r="G141" s="369" t="s">
        <v>351</v>
      </c>
      <c r="H141" s="369" t="s">
        <v>5</v>
      </c>
      <c r="I141" s="369" t="s">
        <v>351</v>
      </c>
      <c r="J141" s="369" t="s">
        <v>351</v>
      </c>
      <c r="K141" s="247" t="s">
        <v>351</v>
      </c>
      <c r="L141" s="29"/>
      <c r="M141" s="29"/>
      <c r="N141" s="30"/>
      <c r="O141" s="140"/>
      <c r="P141" s="141"/>
    </row>
    <row r="142" spans="2:16" ht="26.75" customHeight="1">
      <c r="B142" s="827" t="s">
        <v>173</v>
      </c>
      <c r="C142" s="1188" t="s">
        <v>468</v>
      </c>
      <c r="D142" s="1189"/>
      <c r="E142" s="1189"/>
      <c r="F142" s="364"/>
      <c r="G142" s="369" t="s">
        <v>351</v>
      </c>
      <c r="H142" s="369" t="s">
        <v>5</v>
      </c>
      <c r="I142" s="369" t="s">
        <v>351</v>
      </c>
      <c r="J142" s="369" t="s">
        <v>351</v>
      </c>
      <c r="K142" s="247" t="s">
        <v>351</v>
      </c>
      <c r="L142" s="29"/>
      <c r="M142" s="29"/>
      <c r="N142" s="30"/>
      <c r="O142" s="140"/>
      <c r="P142" s="141"/>
    </row>
    <row r="143" spans="2:16" ht="53.45" customHeight="1">
      <c r="B143" s="828"/>
      <c r="C143" s="1186" t="s">
        <v>452</v>
      </c>
      <c r="D143" s="1187"/>
      <c r="E143" s="1187"/>
      <c r="F143" s="850"/>
      <c r="G143" s="252" t="s">
        <v>351</v>
      </c>
      <c r="H143" s="252" t="s">
        <v>5</v>
      </c>
      <c r="I143" s="252" t="s">
        <v>351</v>
      </c>
      <c r="J143" s="252" t="s">
        <v>351</v>
      </c>
      <c r="K143" s="253" t="s">
        <v>351</v>
      </c>
      <c r="L143" s="29"/>
      <c r="M143" s="29"/>
      <c r="N143" s="30"/>
      <c r="O143" s="140"/>
      <c r="P143" s="141"/>
    </row>
    <row r="144" spans="2:16">
      <c r="B144" s="254" t="s">
        <v>175</v>
      </c>
      <c r="C144" s="276" t="s">
        <v>453</v>
      </c>
      <c r="D144" s="826"/>
      <c r="E144" s="826"/>
      <c r="F144" s="826"/>
      <c r="G144" s="368" t="s">
        <v>351</v>
      </c>
      <c r="H144" s="368" t="s">
        <v>5</v>
      </c>
      <c r="I144" s="368" t="s">
        <v>351</v>
      </c>
      <c r="J144" s="368" t="s">
        <v>351</v>
      </c>
      <c r="K144" s="255" t="s">
        <v>351</v>
      </c>
      <c r="L144" s="29"/>
      <c r="M144" s="29"/>
      <c r="N144" s="30"/>
      <c r="O144" s="140"/>
      <c r="P144" s="141"/>
    </row>
    <row r="145" spans="2:16">
      <c r="B145" s="829" t="s">
        <v>176</v>
      </c>
      <c r="C145" s="830" t="s">
        <v>453</v>
      </c>
      <c r="D145" s="851"/>
      <c r="E145" s="851"/>
      <c r="F145" s="851"/>
      <c r="G145" s="800" t="s">
        <v>351</v>
      </c>
      <c r="H145" s="800" t="s">
        <v>5</v>
      </c>
      <c r="I145" s="800" t="s">
        <v>351</v>
      </c>
      <c r="J145" s="800" t="s">
        <v>351</v>
      </c>
      <c r="K145" s="801" t="s">
        <v>351</v>
      </c>
      <c r="L145" s="29"/>
      <c r="M145" s="29"/>
      <c r="N145" s="30"/>
      <c r="O145" s="140"/>
      <c r="P145" s="141"/>
    </row>
    <row r="146" spans="2:16">
      <c r="B146" s="254" t="s">
        <v>30</v>
      </c>
      <c r="C146" s="796"/>
      <c r="D146" s="796"/>
      <c r="E146" s="796"/>
      <c r="F146" s="796"/>
      <c r="G146" s="368" t="s">
        <v>351</v>
      </c>
      <c r="H146" s="368" t="s">
        <v>5</v>
      </c>
      <c r="I146" s="368" t="s">
        <v>351</v>
      </c>
      <c r="J146" s="368" t="s">
        <v>351</v>
      </c>
      <c r="K146" s="255" t="s">
        <v>351</v>
      </c>
      <c r="L146" s="29"/>
      <c r="M146" s="29"/>
      <c r="N146" s="30"/>
      <c r="O146" s="140"/>
      <c r="P146" s="141"/>
    </row>
    <row r="147" spans="2:16">
      <c r="B147" s="254" t="s">
        <v>43</v>
      </c>
      <c r="C147" s="796"/>
      <c r="D147" s="796"/>
      <c r="E147" s="796"/>
      <c r="F147" s="796"/>
      <c r="G147" s="368" t="s">
        <v>351</v>
      </c>
      <c r="H147" s="368" t="s">
        <v>5</v>
      </c>
      <c r="I147" s="368" t="s">
        <v>351</v>
      </c>
      <c r="J147" s="368" t="s">
        <v>351</v>
      </c>
      <c r="K147" s="255" t="s">
        <v>351</v>
      </c>
      <c r="L147" s="29"/>
      <c r="M147" s="29"/>
      <c r="N147" s="30"/>
      <c r="O147" s="140"/>
      <c r="P147" s="141"/>
    </row>
    <row r="148" spans="2:16">
      <c r="B148" s="254" t="s">
        <v>199</v>
      </c>
      <c r="C148" s="796"/>
      <c r="D148" s="796"/>
      <c r="E148" s="796"/>
      <c r="F148" s="796"/>
      <c r="G148" s="368" t="s">
        <v>351</v>
      </c>
      <c r="H148" s="368" t="s">
        <v>5</v>
      </c>
      <c r="I148" s="368" t="s">
        <v>351</v>
      </c>
      <c r="J148" s="368" t="s">
        <v>351</v>
      </c>
      <c r="K148" s="255" t="s">
        <v>351</v>
      </c>
      <c r="L148" s="29"/>
      <c r="M148" s="29"/>
      <c r="N148" s="30"/>
      <c r="O148" s="140"/>
      <c r="P148" s="141"/>
    </row>
    <row r="149" spans="2:16">
      <c r="B149" s="254" t="s">
        <v>454</v>
      </c>
      <c r="C149" s="796"/>
      <c r="D149" s="796"/>
      <c r="E149" s="796"/>
      <c r="F149" s="796"/>
      <c r="G149" s="368" t="s">
        <v>351</v>
      </c>
      <c r="H149" s="368" t="s">
        <v>5</v>
      </c>
      <c r="I149" s="368" t="s">
        <v>351</v>
      </c>
      <c r="J149" s="368" t="s">
        <v>351</v>
      </c>
      <c r="K149" s="255" t="s">
        <v>351</v>
      </c>
      <c r="L149" s="29"/>
      <c r="M149" s="29"/>
      <c r="N149" s="30"/>
      <c r="O149" s="140"/>
      <c r="P149" s="141"/>
    </row>
    <row r="150" spans="2:16">
      <c r="B150" s="254" t="s">
        <v>455</v>
      </c>
      <c r="C150" s="796"/>
      <c r="D150" s="796"/>
      <c r="E150" s="796"/>
      <c r="F150" s="796"/>
      <c r="G150" s="368" t="s">
        <v>351</v>
      </c>
      <c r="H150" s="368" t="s">
        <v>351</v>
      </c>
      <c r="I150" s="368" t="s">
        <v>351</v>
      </c>
      <c r="J150" s="368" t="s">
        <v>351</v>
      </c>
      <c r="K150" s="255" t="s">
        <v>351</v>
      </c>
      <c r="L150" s="29"/>
      <c r="M150" s="29"/>
      <c r="N150" s="30"/>
      <c r="O150" s="140"/>
      <c r="P150" s="141"/>
    </row>
    <row r="151" spans="2:16">
      <c r="B151" s="254" t="s">
        <v>456</v>
      </c>
      <c r="C151" s="796"/>
      <c r="D151" s="796"/>
      <c r="E151" s="796"/>
      <c r="F151" s="796"/>
      <c r="G151" s="368" t="s">
        <v>6</v>
      </c>
      <c r="H151" s="368" t="s">
        <v>351</v>
      </c>
      <c r="I151" s="368" t="s">
        <v>351</v>
      </c>
      <c r="J151" s="368" t="s">
        <v>351</v>
      </c>
      <c r="K151" s="255" t="s">
        <v>351</v>
      </c>
      <c r="L151" s="29"/>
      <c r="M151" s="29"/>
      <c r="N151" s="30"/>
      <c r="O151" s="140"/>
      <c r="P151" s="141"/>
    </row>
    <row r="152" spans="2:16">
      <c r="B152" s="254" t="s">
        <v>457</v>
      </c>
      <c r="C152" s="796"/>
      <c r="D152" s="796"/>
      <c r="E152" s="796"/>
      <c r="F152" s="796"/>
      <c r="G152" s="368" t="s">
        <v>6</v>
      </c>
      <c r="H152" s="368" t="s">
        <v>351</v>
      </c>
      <c r="I152" s="368" t="s">
        <v>351</v>
      </c>
      <c r="J152" s="368" t="s">
        <v>351</v>
      </c>
      <c r="K152" s="255" t="s">
        <v>351</v>
      </c>
      <c r="L152" s="29"/>
      <c r="M152" s="29"/>
      <c r="N152" s="30"/>
      <c r="O152" s="140"/>
      <c r="P152" s="141"/>
    </row>
    <row r="153" spans="2:16">
      <c r="B153" s="254" t="s">
        <v>458</v>
      </c>
      <c r="C153" s="796"/>
      <c r="D153" s="796"/>
      <c r="E153" s="796"/>
      <c r="F153" s="796"/>
      <c r="G153" s="368" t="s">
        <v>6</v>
      </c>
      <c r="H153" s="368" t="s">
        <v>351</v>
      </c>
      <c r="I153" s="368" t="s">
        <v>351</v>
      </c>
      <c r="J153" s="368" t="s">
        <v>351</v>
      </c>
      <c r="K153" s="255" t="s">
        <v>351</v>
      </c>
      <c r="L153" s="29"/>
      <c r="M153" s="29"/>
      <c r="N153" s="30"/>
      <c r="O153" s="140"/>
      <c r="P153" s="141"/>
    </row>
    <row r="154" spans="2:16" ht="26.75" customHeight="1">
      <c r="B154" s="1190" t="s">
        <v>459</v>
      </c>
      <c r="C154" s="1191"/>
      <c r="D154" s="1191"/>
      <c r="E154" s="1191"/>
      <c r="F154" s="796"/>
      <c r="G154" s="368" t="s">
        <v>6</v>
      </c>
      <c r="H154" s="368" t="s">
        <v>351</v>
      </c>
      <c r="I154" s="368" t="s">
        <v>351</v>
      </c>
      <c r="J154" s="368" t="s">
        <v>351</v>
      </c>
      <c r="K154" s="255" t="s">
        <v>351</v>
      </c>
      <c r="L154" s="29"/>
      <c r="M154" s="29"/>
      <c r="N154" s="30"/>
      <c r="O154" s="140"/>
      <c r="P154" s="141"/>
    </row>
    <row r="155" spans="2:16">
      <c r="B155" s="254" t="s">
        <v>460</v>
      </c>
      <c r="C155" s="277" t="s">
        <v>461</v>
      </c>
      <c r="D155" s="796"/>
      <c r="E155" s="796"/>
      <c r="F155" s="796"/>
      <c r="G155" s="368" t="s">
        <v>6</v>
      </c>
      <c r="H155" s="368" t="s">
        <v>351</v>
      </c>
      <c r="I155" s="368" t="s">
        <v>351</v>
      </c>
      <c r="J155" s="368" t="s">
        <v>351</v>
      </c>
      <c r="K155" s="255" t="s">
        <v>351</v>
      </c>
      <c r="L155" s="29"/>
      <c r="M155" s="29"/>
      <c r="N155" s="30"/>
      <c r="O155" s="140"/>
      <c r="P155" s="141"/>
    </row>
    <row r="156" spans="2:16">
      <c r="B156" s="269" t="s">
        <v>225</v>
      </c>
      <c r="C156" s="796"/>
      <c r="D156" s="796"/>
      <c r="E156" s="796"/>
      <c r="F156" s="796"/>
      <c r="G156" s="831" t="s">
        <v>351</v>
      </c>
      <c r="H156" s="831" t="s">
        <v>5</v>
      </c>
      <c r="I156" s="368" t="s">
        <v>351</v>
      </c>
      <c r="J156" s="368" t="s">
        <v>351</v>
      </c>
      <c r="K156" s="255" t="s">
        <v>351</v>
      </c>
      <c r="L156" s="29"/>
      <c r="M156" s="29"/>
      <c r="N156" s="30"/>
      <c r="O156" s="140"/>
      <c r="P156" s="141"/>
    </row>
    <row r="157" spans="2:16">
      <c r="B157" s="254" t="s">
        <v>196</v>
      </c>
      <c r="C157" s="796"/>
      <c r="D157" s="796"/>
      <c r="E157" s="796"/>
      <c r="F157" s="796"/>
      <c r="G157" s="368" t="s">
        <v>351</v>
      </c>
      <c r="H157" s="368" t="s">
        <v>5</v>
      </c>
      <c r="I157" s="368" t="s">
        <v>351</v>
      </c>
      <c r="J157" s="368" t="s">
        <v>351</v>
      </c>
      <c r="K157" s="255" t="s">
        <v>351</v>
      </c>
      <c r="L157" s="29"/>
      <c r="M157" s="29"/>
      <c r="N157" s="30"/>
      <c r="O157" s="140"/>
      <c r="P157" s="141"/>
    </row>
    <row r="158" spans="2:16">
      <c r="B158" s="254" t="s">
        <v>28</v>
      </c>
      <c r="C158" s="796"/>
      <c r="D158" s="796"/>
      <c r="E158" s="796"/>
      <c r="F158" s="796"/>
      <c r="G158" s="368" t="s">
        <v>351</v>
      </c>
      <c r="H158" s="368" t="s">
        <v>5</v>
      </c>
      <c r="I158" s="368" t="s">
        <v>351</v>
      </c>
      <c r="J158" s="368" t="s">
        <v>351</v>
      </c>
      <c r="K158" s="255" t="s">
        <v>351</v>
      </c>
      <c r="L158" s="29"/>
      <c r="M158" s="29"/>
      <c r="N158" s="30"/>
      <c r="O158" s="140"/>
      <c r="P158" s="141"/>
    </row>
    <row r="159" spans="2:16">
      <c r="B159" s="789" t="s">
        <v>321</v>
      </c>
      <c r="C159" s="796"/>
      <c r="D159" s="796"/>
      <c r="E159" s="796"/>
      <c r="F159" s="796"/>
      <c r="G159" s="368" t="s">
        <v>6</v>
      </c>
      <c r="H159" s="368" t="s">
        <v>6</v>
      </c>
      <c r="I159" s="368" t="s">
        <v>320</v>
      </c>
      <c r="J159" s="368" t="s">
        <v>275</v>
      </c>
      <c r="K159" s="255" t="s">
        <v>275</v>
      </c>
      <c r="L159" s="29"/>
      <c r="M159" s="29"/>
      <c r="N159" s="30"/>
      <c r="O159" s="140"/>
      <c r="P159" s="141"/>
    </row>
    <row r="160" spans="2:16">
      <c r="B160" s="799" t="s">
        <v>178</v>
      </c>
      <c r="C160" s="280" t="s">
        <v>322</v>
      </c>
      <c r="D160" s="311"/>
      <c r="E160" s="311"/>
      <c r="F160" s="311"/>
      <c r="G160" s="252" t="s">
        <v>351</v>
      </c>
      <c r="H160" s="252" t="s">
        <v>5</v>
      </c>
      <c r="I160" s="252" t="s">
        <v>351</v>
      </c>
      <c r="J160" s="252" t="s">
        <v>351</v>
      </c>
      <c r="K160" s="253" t="s">
        <v>351</v>
      </c>
      <c r="L160" s="29"/>
      <c r="M160" s="29"/>
      <c r="N160" s="30"/>
      <c r="O160" s="140"/>
      <c r="P160" s="141"/>
    </row>
    <row r="161" spans="1:16">
      <c r="B161" s="254" t="s">
        <v>300</v>
      </c>
      <c r="C161" s="796"/>
      <c r="D161" s="796"/>
      <c r="E161" s="796"/>
      <c r="F161" s="796"/>
      <c r="G161" s="368" t="s">
        <v>351</v>
      </c>
      <c r="H161" s="368" t="s">
        <v>5</v>
      </c>
      <c r="I161" s="368" t="s">
        <v>351</v>
      </c>
      <c r="J161" s="368" t="s">
        <v>351</v>
      </c>
      <c r="K161" s="255" t="s">
        <v>351</v>
      </c>
      <c r="L161" s="29"/>
      <c r="M161" s="29"/>
      <c r="N161" s="30"/>
      <c r="O161" s="140"/>
      <c r="P161" s="141"/>
    </row>
    <row r="162" spans="1:16">
      <c r="B162" s="254" t="s">
        <v>35</v>
      </c>
      <c r="C162" s="796"/>
      <c r="D162" s="796"/>
      <c r="E162" s="796"/>
      <c r="F162" s="796"/>
      <c r="G162" s="368" t="s">
        <v>351</v>
      </c>
      <c r="H162" s="368" t="s">
        <v>5</v>
      </c>
      <c r="I162" s="368" t="s">
        <v>351</v>
      </c>
      <c r="J162" s="368" t="s">
        <v>351</v>
      </c>
      <c r="K162" s="255" t="s">
        <v>351</v>
      </c>
      <c r="L162" s="29"/>
      <c r="M162" s="29"/>
      <c r="N162" s="30"/>
      <c r="O162" s="140"/>
      <c r="P162" s="141"/>
    </row>
    <row r="163" spans="1:16">
      <c r="B163" s="254" t="s">
        <v>26</v>
      </c>
      <c r="C163" s="796"/>
      <c r="D163" s="796"/>
      <c r="E163" s="796"/>
      <c r="F163" s="796"/>
      <c r="G163" s="368" t="s">
        <v>351</v>
      </c>
      <c r="H163" s="368" t="s">
        <v>5</v>
      </c>
      <c r="I163" s="368" t="s">
        <v>351</v>
      </c>
      <c r="J163" s="368" t="s">
        <v>351</v>
      </c>
      <c r="K163" s="255" t="s">
        <v>351</v>
      </c>
      <c r="L163" s="29"/>
      <c r="M163" s="29"/>
      <c r="N163" s="30"/>
      <c r="O163" s="140"/>
      <c r="P163" s="141"/>
    </row>
    <row r="164" spans="1:16">
      <c r="B164" s="829" t="s">
        <v>228</v>
      </c>
      <c r="C164" s="796" t="s">
        <v>462</v>
      </c>
      <c r="D164" s="796"/>
      <c r="E164" s="796"/>
      <c r="F164" s="796"/>
      <c r="G164" s="368" t="s">
        <v>351</v>
      </c>
      <c r="H164" s="368" t="s">
        <v>5</v>
      </c>
      <c r="I164" s="368" t="s">
        <v>351</v>
      </c>
      <c r="J164" s="368" t="s">
        <v>351</v>
      </c>
      <c r="K164" s="255" t="s">
        <v>351</v>
      </c>
      <c r="L164" s="29"/>
      <c r="M164" s="29"/>
      <c r="N164" s="30"/>
      <c r="O164" s="140"/>
      <c r="P164" s="141"/>
    </row>
    <row r="165" spans="1:16">
      <c r="B165" s="254" t="s">
        <v>323</v>
      </c>
      <c r="C165" s="796"/>
      <c r="D165" s="796"/>
      <c r="E165" s="796"/>
      <c r="F165" s="796"/>
      <c r="G165" s="368" t="s">
        <v>351</v>
      </c>
      <c r="H165" s="368" t="s">
        <v>5</v>
      </c>
      <c r="I165" s="368" t="s">
        <v>351</v>
      </c>
      <c r="J165" s="832" t="s">
        <v>351</v>
      </c>
      <c r="K165" s="255" t="s">
        <v>351</v>
      </c>
      <c r="L165" s="29"/>
      <c r="M165" s="29"/>
      <c r="N165" s="30"/>
      <c r="O165" s="140"/>
      <c r="P165" s="141"/>
    </row>
    <row r="166" spans="1:16">
      <c r="B166" s="833" t="s">
        <v>463</v>
      </c>
      <c r="C166" s="796"/>
      <c r="D166" s="796"/>
      <c r="E166" s="796"/>
      <c r="F166" s="796"/>
      <c r="G166" s="368" t="s">
        <v>351</v>
      </c>
      <c r="H166" s="368" t="s">
        <v>5</v>
      </c>
      <c r="I166" s="368" t="s">
        <v>351</v>
      </c>
      <c r="J166" s="832" t="s">
        <v>351</v>
      </c>
      <c r="K166" s="255" t="s">
        <v>351</v>
      </c>
      <c r="L166" s="29"/>
      <c r="M166" s="29"/>
      <c r="N166" s="30"/>
      <c r="O166" s="140"/>
      <c r="P166" s="141"/>
    </row>
    <row r="167" spans="1:16" ht="15.6" thickBot="1">
      <c r="B167" s="270" t="s">
        <v>464</v>
      </c>
      <c r="C167" s="287"/>
      <c r="D167" s="287"/>
      <c r="E167" s="287"/>
      <c r="F167" s="287"/>
      <c r="G167" s="271" t="s">
        <v>351</v>
      </c>
      <c r="H167" s="271" t="s">
        <v>5</v>
      </c>
      <c r="I167" s="271" t="s">
        <v>351</v>
      </c>
      <c r="J167" s="272" t="s">
        <v>351</v>
      </c>
      <c r="K167" s="370" t="s">
        <v>351</v>
      </c>
      <c r="L167" s="29"/>
      <c r="M167" s="29"/>
      <c r="N167" s="30"/>
      <c r="O167" s="140"/>
      <c r="P167" s="141"/>
    </row>
    <row r="168" spans="1:16" s="137" customFormat="1" ht="15.05" customHeight="1">
      <c r="A168" s="136"/>
      <c r="B168" s="143"/>
      <c r="C168" s="143"/>
      <c r="D168" s="143"/>
      <c r="E168" s="143"/>
      <c r="F168" s="143"/>
      <c r="G168" s="143"/>
      <c r="H168" s="143"/>
      <c r="I168" s="241"/>
      <c r="J168" s="240"/>
      <c r="K168" s="241"/>
      <c r="L168" s="240"/>
      <c r="M168" s="142"/>
      <c r="O168" s="2"/>
      <c r="P168" s="2"/>
    </row>
    <row r="169" spans="1:16" s="137" customFormat="1" ht="15.05" customHeight="1">
      <c r="A169" s="136"/>
      <c r="B169" s="2"/>
      <c r="C169" s="2"/>
      <c r="D169" s="2"/>
      <c r="E169" s="2"/>
      <c r="F169" s="2"/>
      <c r="G169" s="2"/>
      <c r="H169" s="2"/>
      <c r="I169" s="18"/>
      <c r="J169" s="18"/>
      <c r="K169" s="18"/>
      <c r="L169" s="240"/>
      <c r="M169" s="142"/>
      <c r="O169" s="2"/>
      <c r="P169" s="2"/>
    </row>
    <row r="170" spans="1:16" s="137" customFormat="1" ht="15.05" customHeight="1">
      <c r="A170" s="136"/>
      <c r="B170" s="1108" t="s">
        <v>27</v>
      </c>
      <c r="C170" s="1108"/>
      <c r="D170" s="1108"/>
      <c r="E170" s="2"/>
      <c r="F170" s="2"/>
      <c r="G170" s="2"/>
      <c r="H170" s="2"/>
      <c r="I170" s="18"/>
      <c r="J170" s="18"/>
      <c r="K170" s="18"/>
      <c r="L170" s="240"/>
      <c r="M170" s="142"/>
      <c r="O170" s="2"/>
      <c r="P170" s="2"/>
    </row>
    <row r="171" spans="1:16" s="137" customFormat="1" ht="15.05" customHeight="1">
      <c r="A171" s="136"/>
      <c r="B171" s="15">
        <f>TOTAL!$B$56</f>
        <v>0</v>
      </c>
      <c r="C171" s="16"/>
      <c r="D171" s="16"/>
      <c r="E171" s="2"/>
      <c r="F171" s="2"/>
      <c r="G171" s="2"/>
      <c r="H171" s="2"/>
      <c r="I171" s="18"/>
      <c r="J171" s="18"/>
      <c r="K171" s="18"/>
      <c r="L171" s="242"/>
      <c r="M171" s="142"/>
      <c r="O171" s="2"/>
      <c r="P171" s="2"/>
    </row>
    <row r="172" spans="1:16" s="137" customFormat="1" ht="15.05" customHeight="1">
      <c r="A172" s="136"/>
      <c r="B172" s="15">
        <f>TOTAL!$B$57</f>
        <v>0</v>
      </c>
      <c r="C172" s="16"/>
      <c r="D172" s="16"/>
      <c r="E172" s="2"/>
      <c r="F172" s="2"/>
      <c r="G172" s="2"/>
      <c r="H172" s="2"/>
      <c r="I172" s="18"/>
      <c r="J172" s="18"/>
      <c r="K172" s="18"/>
      <c r="L172" s="242"/>
      <c r="M172" s="142"/>
      <c r="O172" s="2"/>
      <c r="P172" s="2"/>
    </row>
    <row r="173" spans="1:16" s="137" customFormat="1" ht="15.05" customHeight="1">
      <c r="A173" s="136"/>
      <c r="B173" s="2"/>
      <c r="C173" s="2"/>
      <c r="D173" s="2"/>
      <c r="E173" s="2"/>
      <c r="F173" s="2"/>
      <c r="G173" s="2"/>
      <c r="H173" s="2"/>
      <c r="I173" s="18"/>
      <c r="J173" s="18"/>
      <c r="K173" s="18"/>
      <c r="L173" s="242"/>
      <c r="M173" s="142"/>
      <c r="O173" s="2"/>
      <c r="P173" s="2"/>
    </row>
    <row r="174" spans="1:16" s="137" customFormat="1" ht="26.75" customHeight="1">
      <c r="A174" s="136"/>
      <c r="B174" s="17" t="str">
        <f>TOTAL!$B$58</f>
        <v>Napomena:</v>
      </c>
      <c r="C174" s="2"/>
      <c r="D174" s="2"/>
      <c r="E174" s="2"/>
      <c r="F174" s="2"/>
      <c r="G174" s="2"/>
      <c r="H174" s="2"/>
      <c r="I174" s="18"/>
      <c r="J174" s="18"/>
      <c r="K174" s="18"/>
      <c r="L174" s="240"/>
      <c r="M174" s="142"/>
      <c r="O174" s="2"/>
      <c r="P174" s="2"/>
    </row>
    <row r="175" spans="1:16" s="137" customFormat="1" ht="15.05" customHeight="1">
      <c r="A175" s="136"/>
      <c r="B175" s="788" t="str">
        <f>TOTAL!$B$59</f>
        <v>Cjenik je informativan i izračunat po tečaju od 7,7 kn za 1 EUR.</v>
      </c>
      <c r="C175" s="2"/>
      <c r="D175" s="2"/>
      <c r="E175" s="2"/>
      <c r="F175" s="2"/>
      <c r="G175" s="2"/>
      <c r="H175" s="2"/>
      <c r="I175" s="18"/>
      <c r="J175" s="18"/>
      <c r="K175" s="18"/>
      <c r="L175" s="240"/>
      <c r="M175" s="142"/>
      <c r="O175" s="2"/>
      <c r="P175" s="2"/>
    </row>
    <row r="176" spans="1:16" s="137" customFormat="1" ht="14.85" customHeight="1">
      <c r="A176" s="136"/>
      <c r="B176" s="788" t="str">
        <f>TOTAL!$B$61</f>
        <v>Zadržavamo pravo izmjene cijena i specifikacije opreme bez prethodne najave.</v>
      </c>
      <c r="C176" s="2"/>
      <c r="D176" s="2"/>
      <c r="E176" s="2"/>
      <c r="F176" s="2"/>
      <c r="G176" s="2"/>
      <c r="H176" s="2"/>
      <c r="I176" s="18"/>
      <c r="J176" s="18"/>
      <c r="K176" s="18"/>
      <c r="L176" s="242"/>
      <c r="M176" s="142"/>
      <c r="O176" s="2"/>
      <c r="P176" s="2"/>
    </row>
    <row r="177" spans="1:16" s="137" customFormat="1" ht="15.05" customHeight="1">
      <c r="A177" s="136"/>
      <c r="B177" s="788" t="str">
        <f>TOTAL!$B$60</f>
        <v xml:space="preserve">Navedene cijene su do registracije i uključuju PDV po stopi 25%, poseban porez na motorna vozila i sve zavisne troškove. Cjenik važi do objave novog. </v>
      </c>
      <c r="C177" s="2"/>
      <c r="D177" s="2"/>
      <c r="E177" s="2"/>
      <c r="F177" s="2"/>
      <c r="G177" s="2"/>
      <c r="H177" s="2"/>
      <c r="I177" s="18"/>
      <c r="J177" s="18"/>
      <c r="K177" s="18"/>
      <c r="L177" s="240"/>
      <c r="M177" s="142"/>
      <c r="O177" s="2"/>
      <c r="P177" s="2"/>
    </row>
    <row r="178" spans="1:16">
      <c r="M178" s="149"/>
    </row>
    <row r="179" spans="1:16">
      <c r="M179" s="149"/>
    </row>
    <row r="180" spans="1:16">
      <c r="M180" s="149"/>
    </row>
    <row r="181" spans="1:16">
      <c r="M181" s="149"/>
    </row>
    <row r="182" spans="1:16">
      <c r="M182" s="149"/>
    </row>
    <row r="183" spans="1:16">
      <c r="M183" s="149"/>
    </row>
    <row r="184" spans="1:16">
      <c r="M184" s="149"/>
    </row>
    <row r="185" spans="1:16">
      <c r="M185" s="149"/>
    </row>
    <row r="186" spans="1:16">
      <c r="M186" s="149"/>
    </row>
    <row r="187" spans="1:16">
      <c r="M187" s="149"/>
    </row>
    <row r="188" spans="1:16">
      <c r="M188" s="149"/>
    </row>
    <row r="189" spans="1:16">
      <c r="M189" s="149"/>
    </row>
    <row r="190" spans="1:16">
      <c r="M190" s="149"/>
    </row>
    <row r="191" spans="1:16">
      <c r="M191" s="149"/>
    </row>
    <row r="192" spans="1:16">
      <c r="M192" s="149"/>
    </row>
    <row r="193" spans="13:13">
      <c r="M193" s="149"/>
    </row>
    <row r="194" spans="13:13">
      <c r="M194" s="149"/>
    </row>
    <row r="195" spans="13:13">
      <c r="M195" s="149"/>
    </row>
    <row r="196" spans="13:13">
      <c r="M196" s="149"/>
    </row>
    <row r="197" spans="13:13">
      <c r="M197" s="149"/>
    </row>
    <row r="198" spans="13:13">
      <c r="M198" s="149"/>
    </row>
    <row r="199" spans="13:13">
      <c r="M199" s="149"/>
    </row>
    <row r="200" spans="13:13">
      <c r="M200" s="149"/>
    </row>
  </sheetData>
  <sheetProtection password="CB02" sheet="1" formatCells="0" formatRows="0" insertRows="0" deleteRows="0" selectLockedCells="1"/>
  <mergeCells count="22">
    <mergeCell ref="J22:K22"/>
    <mergeCell ref="B30:C30"/>
    <mergeCell ref="B81:B82"/>
    <mergeCell ref="C99:E99"/>
    <mergeCell ref="B83:K83"/>
    <mergeCell ref="C62:E62"/>
    <mergeCell ref="B170:D170"/>
    <mergeCell ref="H5:H6"/>
    <mergeCell ref="I5:I6"/>
    <mergeCell ref="J5:J6"/>
    <mergeCell ref="K5:K6"/>
    <mergeCell ref="C100:E100"/>
    <mergeCell ref="C143:E143"/>
    <mergeCell ref="C142:E142"/>
    <mergeCell ref="B154:E154"/>
    <mergeCell ref="G21:I21"/>
    <mergeCell ref="J21:K21"/>
    <mergeCell ref="I17:K17"/>
    <mergeCell ref="B19:B20"/>
    <mergeCell ref="G20:K20"/>
    <mergeCell ref="G19:K19"/>
    <mergeCell ref="G22:I22"/>
  </mergeCells>
  <conditionalFormatting sqref="B172">
    <cfRule type="cellIs" dxfId="0" priority="1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2" orientation="portrait" r:id="rId1"/>
  <headerFooter alignWithMargins="0"/>
  <rowBreaks count="1" manualBreakCount="1">
    <brk id="83" max="11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58369" r:id="rId4">
          <objectPr defaultSize="0" autoPict="0" r:id="rId5">
            <anchor moveWithCells="1" sizeWithCells="1">
              <from>
                <xdr:col>1</xdr:col>
                <xdr:colOff>28280</xdr:colOff>
                <xdr:row>0</xdr:row>
                <xdr:rowOff>18854</xdr:rowOff>
              </from>
              <to>
                <xdr:col>3</xdr:col>
                <xdr:colOff>678730</xdr:colOff>
                <xdr:row>1</xdr:row>
                <xdr:rowOff>235670</xdr:rowOff>
              </to>
            </anchor>
          </objectPr>
        </oleObject>
      </mc:Choice>
      <mc:Fallback>
        <oleObject progId="Word.Picture.8" shapeId="583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1"/>
  <sheetViews>
    <sheetView view="pageBreakPreview" topLeftCell="B1" zoomScaleNormal="81" zoomScaleSheetLayoutView="100" workbookViewId="0">
      <selection activeCell="B15" sqref="B15:B16"/>
    </sheetView>
  </sheetViews>
  <sheetFormatPr defaultColWidth="9.140625" defaultRowHeight="14.85"/>
  <cols>
    <col min="1" max="1" width="3.28515625" style="136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8" customWidth="1"/>
    <col min="8" max="10" width="19.28515625" style="18" customWidth="1"/>
    <col min="11" max="11" width="19.28515625" style="2" customWidth="1"/>
    <col min="12" max="12" width="45.42578125" style="137" customWidth="1"/>
    <col min="13" max="16384" width="9.140625" style="2"/>
  </cols>
  <sheetData>
    <row r="1" spans="1:16" ht="31.95">
      <c r="C1" s="1"/>
      <c r="D1" s="1"/>
      <c r="E1" s="1"/>
      <c r="F1" s="1"/>
      <c r="G1" s="1"/>
      <c r="H1" s="1"/>
      <c r="I1" s="1"/>
      <c r="J1" s="1"/>
      <c r="K1" s="46" t="s">
        <v>472</v>
      </c>
    </row>
    <row r="2" spans="1:16" ht="28.2" customHeight="1" thickBot="1">
      <c r="C2" s="1"/>
      <c r="D2" s="1"/>
      <c r="E2" s="1"/>
      <c r="F2" s="1"/>
      <c r="G2" s="1"/>
      <c r="H2" s="1"/>
      <c r="I2" s="1"/>
      <c r="J2" s="1"/>
      <c r="K2" s="20" t="str">
        <f>TOTAL!$K$2</f>
        <v>Vrijedi od 1.1.2021</v>
      </c>
    </row>
    <row r="3" spans="1:16" s="138" customFormat="1" ht="28.6" customHeight="1">
      <c r="A3" s="136"/>
      <c r="B3" s="7" t="s">
        <v>54</v>
      </c>
      <c r="C3" s="8" t="s">
        <v>38</v>
      </c>
      <c r="D3" s="9" t="s">
        <v>39</v>
      </c>
      <c r="E3" s="9" t="s">
        <v>41</v>
      </c>
      <c r="F3" s="295" t="s">
        <v>66</v>
      </c>
      <c r="G3" s="295" t="s">
        <v>56</v>
      </c>
      <c r="H3" s="1106" t="s">
        <v>183</v>
      </c>
      <c r="I3" s="1106" t="s">
        <v>181</v>
      </c>
      <c r="J3" s="1163" t="s">
        <v>59</v>
      </c>
      <c r="K3" s="1114" t="s">
        <v>60</v>
      </c>
      <c r="L3" s="137"/>
    </row>
    <row r="4" spans="1:16" s="139" customFormat="1" ht="30.1" customHeight="1" thickBot="1">
      <c r="A4" s="136"/>
      <c r="B4" s="10"/>
      <c r="C4" s="11"/>
      <c r="D4" s="11"/>
      <c r="E4" s="13" t="s">
        <v>14</v>
      </c>
      <c r="F4" s="13" t="s">
        <v>65</v>
      </c>
      <c r="G4" s="13" t="s">
        <v>53</v>
      </c>
      <c r="H4" s="1166"/>
      <c r="I4" s="1166"/>
      <c r="J4" s="1164"/>
      <c r="K4" s="1165"/>
      <c r="L4" s="137"/>
    </row>
    <row r="5" spans="1:16" ht="20.05" customHeight="1">
      <c r="B5" s="357" t="str">
        <f>TOTAL!B30</f>
        <v>VITARA 1,4 HYBRID 48V</v>
      </c>
      <c r="C5" s="678" t="str">
        <f>TOTAL!C30</f>
        <v>COMFORT (GL)</v>
      </c>
      <c r="D5" s="679">
        <f>TOTAL!D30</f>
        <v>5</v>
      </c>
      <c r="E5" s="359" t="str">
        <f>TOTAL!F30</f>
        <v>95/129</v>
      </c>
      <c r="F5" s="680" t="str">
        <f>TOTAL!F30</f>
        <v>95/129</v>
      </c>
      <c r="G5" s="360">
        <v>121</v>
      </c>
      <c r="H5" s="353">
        <f>TOTAL!H30</f>
        <v>129350.33</v>
      </c>
      <c r="I5" s="353">
        <f>TOTAL!I30</f>
        <v>1195</v>
      </c>
      <c r="J5" s="353">
        <f>TOTAL!J30</f>
        <v>130545.33</v>
      </c>
      <c r="K5" s="681">
        <f>TOTAL!K30</f>
        <v>136339.10999999999</v>
      </c>
      <c r="L5" s="144"/>
    </row>
    <row r="6" spans="1:16" ht="20.05" customHeight="1">
      <c r="B6" s="81" t="str">
        <f>TOTAL!B31</f>
        <v>VITARA 1,4 HYBRID 48V</v>
      </c>
      <c r="C6" s="325" t="str">
        <f>TOTAL!C31</f>
        <v>PREMIUM (GL+)</v>
      </c>
      <c r="D6" s="326">
        <f>TOTAL!D31</f>
        <v>5</v>
      </c>
      <c r="E6" s="326" t="str">
        <f>TOTAL!F31</f>
        <v>95/129</v>
      </c>
      <c r="F6" s="327">
        <f>TOTAL!G31</f>
        <v>5.8</v>
      </c>
      <c r="G6" s="666">
        <v>121</v>
      </c>
      <c r="H6" s="328">
        <f>TOTAL!H31</f>
        <v>142310.84</v>
      </c>
      <c r="I6" s="328">
        <f>TOTAL!I31</f>
        <v>1195</v>
      </c>
      <c r="J6" s="328">
        <f>TOTAL!J31</f>
        <v>143505.84</v>
      </c>
      <c r="K6" s="66">
        <f>TOTAL!K31</f>
        <v>146424.63</v>
      </c>
      <c r="L6" s="144"/>
    </row>
    <row r="7" spans="1:16" ht="20.05" customHeight="1">
      <c r="B7" s="102" t="str">
        <f>TOTAL!B32</f>
        <v>VITARA 1,4 HYBRID 48V</v>
      </c>
      <c r="C7" s="87" t="str">
        <f>TOTAL!C32</f>
        <v>ELEGANCE (GLX)</v>
      </c>
      <c r="D7" s="88">
        <f>TOTAL!D32</f>
        <v>5</v>
      </c>
      <c r="E7" s="88" t="str">
        <f>TOTAL!F32</f>
        <v>95/129</v>
      </c>
      <c r="F7" s="89">
        <f>TOTAL!G32</f>
        <v>5.8</v>
      </c>
      <c r="G7" s="90">
        <v>121</v>
      </c>
      <c r="H7" s="91">
        <f>TOTAL!H32</f>
        <v>152553.81</v>
      </c>
      <c r="I7" s="91">
        <f>TOTAL!I32</f>
        <v>1195</v>
      </c>
      <c r="J7" s="91">
        <f>TOTAL!J32</f>
        <v>153748.81</v>
      </c>
      <c r="K7" s="92">
        <f>TOTAL!K32</f>
        <v>156667.59</v>
      </c>
      <c r="L7" s="144"/>
    </row>
    <row r="8" spans="1:16" ht="20.05" customHeight="1">
      <c r="B8" s="81" t="str">
        <f>TOTAL!B33</f>
        <v>VITARA 1,4 HYBRID 48V</v>
      </c>
      <c r="C8" s="107" t="str">
        <f>TOTAL!C33</f>
        <v>ELEGANCE+</v>
      </c>
      <c r="D8" s="108">
        <f>TOTAL!D33</f>
        <v>5</v>
      </c>
      <c r="E8" s="108" t="str">
        <f>TOTAL!F33</f>
        <v>95/129</v>
      </c>
      <c r="F8" s="109">
        <f>TOTAL!G33</f>
        <v>5.9</v>
      </c>
      <c r="G8" s="110">
        <v>122</v>
      </c>
      <c r="H8" s="111">
        <f>TOTAL!H33</f>
        <v>159280.87</v>
      </c>
      <c r="I8" s="111">
        <f>TOTAL!I33</f>
        <v>1240</v>
      </c>
      <c r="J8" s="111">
        <f>TOTAL!J33</f>
        <v>160520.87</v>
      </c>
      <c r="K8" s="112">
        <f>TOTAL!K33</f>
        <v>163439.65</v>
      </c>
      <c r="L8" s="144"/>
    </row>
    <row r="9" spans="1:16" ht="20.05" customHeight="1">
      <c r="B9" s="102" t="str">
        <f>TOTAL!B34</f>
        <v>VITARA 1,4 4WD HYBRID 48V</v>
      </c>
      <c r="C9" s="87" t="str">
        <f>TOTAL!C34</f>
        <v>PREMIUM (GL+)</v>
      </c>
      <c r="D9" s="88">
        <f>TOTAL!D34</f>
        <v>5</v>
      </c>
      <c r="E9" s="88" t="str">
        <f>TOTAL!F34</f>
        <v>95/129</v>
      </c>
      <c r="F9" s="89" t="e">
        <f>TOTAL!#REF!</f>
        <v>#REF!</v>
      </c>
      <c r="G9" s="90">
        <v>132</v>
      </c>
      <c r="H9" s="91">
        <f>TOTAL!H34</f>
        <v>154119.66</v>
      </c>
      <c r="I9" s="91">
        <f>TOTAL!I34</f>
        <v>2355</v>
      </c>
      <c r="J9" s="91">
        <f>TOTAL!J34</f>
        <v>156474.66</v>
      </c>
      <c r="K9" s="92">
        <f>TOTAL!K34</f>
        <v>159393.44</v>
      </c>
      <c r="L9" s="144"/>
    </row>
    <row r="10" spans="1:16" ht="20.05" customHeight="1">
      <c r="B10" s="81" t="str">
        <f>TOTAL!B35</f>
        <v>VITARA 1,4 4WD HYBRID 48V</v>
      </c>
      <c r="C10" s="107" t="str">
        <f>TOTAL!C35</f>
        <v>ELEGANCE (GLX)</v>
      </c>
      <c r="D10" s="108">
        <f>TOTAL!D35</f>
        <v>5</v>
      </c>
      <c r="E10" s="108" t="str">
        <f>TOTAL!F35</f>
        <v>95/129</v>
      </c>
      <c r="F10" s="109">
        <f>TOTAL!G34</f>
        <v>6.1</v>
      </c>
      <c r="G10" s="110">
        <v>132</v>
      </c>
      <c r="H10" s="111">
        <f>TOTAL!H35</f>
        <v>166081.82</v>
      </c>
      <c r="I10" s="111">
        <f>TOTAL!I35</f>
        <v>2355</v>
      </c>
      <c r="J10" s="111">
        <f>TOTAL!J35</f>
        <v>168436.82</v>
      </c>
      <c r="K10" s="112">
        <f>TOTAL!K35</f>
        <v>171355.61</v>
      </c>
      <c r="L10" s="144"/>
    </row>
    <row r="11" spans="1:16" ht="20.05" customHeight="1" thickBot="1">
      <c r="B11" s="682" t="str">
        <f>TOTAL!B36</f>
        <v>VITARA 1,4 4WD HYBRID 48V</v>
      </c>
      <c r="C11" s="683" t="str">
        <f>TOTAL!C36</f>
        <v>ELEGANCE+</v>
      </c>
      <c r="D11" s="684">
        <f>TOTAL!D36</f>
        <v>5</v>
      </c>
      <c r="E11" s="684" t="str">
        <f>TOTAL!F36</f>
        <v>95/129</v>
      </c>
      <c r="F11" s="685" t="e">
        <f>TOTAL!#REF!</f>
        <v>#REF!</v>
      </c>
      <c r="G11" s="686">
        <v>132</v>
      </c>
      <c r="H11" s="687">
        <f>TOTAL!H36</f>
        <v>170882.81</v>
      </c>
      <c r="I11" s="687">
        <f>TOTAL!I36</f>
        <v>2355</v>
      </c>
      <c r="J11" s="687">
        <f>TOTAL!J36</f>
        <v>173237.81</v>
      </c>
      <c r="K11" s="688">
        <f>TOTAL!K36</f>
        <v>176156.59</v>
      </c>
      <c r="L11" s="144"/>
    </row>
    <row r="12" spans="1:16" ht="19.5" customHeight="1">
      <c r="B12" s="177" t="s">
        <v>634</v>
      </c>
      <c r="C12" s="178"/>
      <c r="D12" s="178"/>
      <c r="E12" s="179"/>
      <c r="F12" s="179"/>
      <c r="G12" s="179"/>
      <c r="H12" s="179"/>
      <c r="I12" s="179"/>
      <c r="J12" s="180"/>
      <c r="K12" s="181"/>
      <c r="L12" s="18"/>
      <c r="N12" s="137"/>
    </row>
    <row r="13" spans="1:16" ht="19.5" customHeight="1">
      <c r="B13" s="182"/>
      <c r="C13" s="183"/>
      <c r="D13" s="184"/>
      <c r="E13" s="184" t="s">
        <v>201</v>
      </c>
      <c r="F13" s="184"/>
      <c r="G13" s="184"/>
      <c r="H13" s="185"/>
      <c r="I13" s="185"/>
    </row>
    <row r="14" spans="1:16" ht="18.600000000000001">
      <c r="B14" s="667" t="s">
        <v>638</v>
      </c>
      <c r="C14" s="371"/>
      <c r="D14" s="372"/>
      <c r="E14" s="1212"/>
      <c r="F14" s="1212"/>
      <c r="G14" s="1212"/>
    </row>
    <row r="15" spans="1:16">
      <c r="B15" s="1213" t="s">
        <v>250</v>
      </c>
      <c r="C15" s="427"/>
      <c r="D15" s="427"/>
      <c r="E15" s="427"/>
      <c r="F15" s="427"/>
      <c r="G15" s="373"/>
      <c r="H15" s="1215" t="s">
        <v>251</v>
      </c>
      <c r="I15" s="1216"/>
      <c r="J15" s="1216"/>
      <c r="K15" s="1217"/>
      <c r="L15" s="18"/>
      <c r="M15" s="18"/>
      <c r="N15" s="18"/>
      <c r="P15" s="137"/>
    </row>
    <row r="16" spans="1:16">
      <c r="B16" s="1214"/>
      <c r="C16" s="428"/>
      <c r="D16" s="428"/>
      <c r="E16" s="428"/>
      <c r="F16" s="428"/>
      <c r="G16" s="374"/>
      <c r="H16" s="1218" t="s">
        <v>355</v>
      </c>
      <c r="I16" s="1219"/>
      <c r="J16" s="1219"/>
      <c r="K16" s="1220"/>
      <c r="L16" s="18"/>
      <c r="M16" s="18"/>
      <c r="N16" s="18"/>
      <c r="P16" s="137"/>
    </row>
    <row r="17" spans="2:16">
      <c r="B17" s="375" t="s">
        <v>253</v>
      </c>
      <c r="C17" s="429"/>
      <c r="D17" s="429"/>
      <c r="E17" s="429"/>
      <c r="F17" s="429"/>
      <c r="G17" s="376"/>
      <c r="H17" s="377" t="s">
        <v>356</v>
      </c>
      <c r="I17" s="1221" t="s">
        <v>357</v>
      </c>
      <c r="J17" s="1222"/>
      <c r="K17" s="1223"/>
      <c r="L17" s="18"/>
      <c r="M17" s="18"/>
      <c r="N17" s="18"/>
      <c r="P17" s="137"/>
    </row>
    <row r="18" spans="2:16">
      <c r="B18" s="375" t="s">
        <v>256</v>
      </c>
      <c r="C18" s="429"/>
      <c r="D18" s="429"/>
      <c r="E18" s="429"/>
      <c r="F18" s="429"/>
      <c r="G18" s="376"/>
      <c r="H18" s="378" t="s">
        <v>358</v>
      </c>
      <c r="I18" s="1221" t="s">
        <v>358</v>
      </c>
      <c r="J18" s="1222"/>
      <c r="K18" s="1223"/>
      <c r="L18" s="18"/>
      <c r="M18" s="18"/>
      <c r="N18" s="18"/>
      <c r="P18" s="137"/>
    </row>
    <row r="19" spans="2:16">
      <c r="B19" s="375" t="s">
        <v>189</v>
      </c>
      <c r="C19" s="429"/>
      <c r="D19" s="429"/>
      <c r="E19" s="429"/>
      <c r="F19" s="429"/>
      <c r="G19" s="376"/>
      <c r="H19" s="378" t="s">
        <v>359</v>
      </c>
      <c r="I19" s="378" t="s">
        <v>360</v>
      </c>
      <c r="J19" s="378" t="s">
        <v>361</v>
      </c>
      <c r="K19" s="379" t="s">
        <v>362</v>
      </c>
      <c r="L19" s="18"/>
      <c r="M19" s="18"/>
      <c r="N19" s="18"/>
      <c r="P19" s="137"/>
    </row>
    <row r="20" spans="2:16">
      <c r="B20" s="380" t="s">
        <v>69</v>
      </c>
      <c r="C20" s="381"/>
      <c r="D20" s="381"/>
      <c r="E20" s="381"/>
      <c r="F20" s="381"/>
      <c r="G20" s="381"/>
      <c r="H20" s="382"/>
      <c r="I20" s="382"/>
      <c r="J20" s="383"/>
      <c r="K20" s="383"/>
      <c r="L20" s="18"/>
      <c r="M20" s="18"/>
      <c r="N20" s="18"/>
      <c r="P20" s="137"/>
    </row>
    <row r="21" spans="2:16">
      <c r="B21" s="384" t="s">
        <v>233</v>
      </c>
      <c r="C21" s="450" t="s">
        <v>363</v>
      </c>
      <c r="D21" s="453"/>
      <c r="E21" s="453"/>
      <c r="F21" s="453"/>
      <c r="G21" s="430"/>
      <c r="H21" s="385" t="s">
        <v>364</v>
      </c>
      <c r="I21" s="385" t="s">
        <v>365</v>
      </c>
      <c r="J21" s="386" t="s">
        <v>365</v>
      </c>
      <c r="K21" s="386" t="s">
        <v>365</v>
      </c>
      <c r="L21" s="18"/>
      <c r="M21" s="18"/>
      <c r="N21" s="18"/>
      <c r="P21" s="137"/>
    </row>
    <row r="22" spans="2:16">
      <c r="B22" s="387"/>
      <c r="C22" s="451" t="s">
        <v>366</v>
      </c>
      <c r="D22" s="454"/>
      <c r="E22" s="454"/>
      <c r="F22" s="454"/>
      <c r="G22" s="431"/>
      <c r="H22" s="388" t="s">
        <v>365</v>
      </c>
      <c r="I22" s="388" t="s">
        <v>364</v>
      </c>
      <c r="J22" s="298" t="s">
        <v>6</v>
      </c>
      <c r="K22" s="298" t="s">
        <v>6</v>
      </c>
      <c r="L22" s="18"/>
      <c r="M22" s="18"/>
      <c r="N22" s="18"/>
      <c r="P22" s="137"/>
    </row>
    <row r="23" spans="2:16">
      <c r="B23" s="387"/>
      <c r="C23" s="452" t="s">
        <v>367</v>
      </c>
      <c r="D23" s="455"/>
      <c r="E23" s="455"/>
      <c r="F23" s="455"/>
      <c r="G23" s="432"/>
      <c r="H23" s="389" t="s">
        <v>365</v>
      </c>
      <c r="I23" s="389" t="s">
        <v>365</v>
      </c>
      <c r="J23" s="299" t="s">
        <v>364</v>
      </c>
      <c r="K23" s="299" t="s">
        <v>364</v>
      </c>
      <c r="L23" s="18"/>
      <c r="M23" s="18"/>
      <c r="N23" s="18"/>
      <c r="P23" s="137"/>
    </row>
    <row r="24" spans="2:16">
      <c r="B24" s="390" t="s">
        <v>47</v>
      </c>
      <c r="C24" s="429"/>
      <c r="D24" s="429"/>
      <c r="E24" s="429"/>
      <c r="F24" s="429"/>
      <c r="G24" s="376"/>
      <c r="H24" s="378" t="s">
        <v>364</v>
      </c>
      <c r="I24" s="378" t="s">
        <v>364</v>
      </c>
      <c r="J24" s="391" t="s">
        <v>364</v>
      </c>
      <c r="K24" s="391" t="s">
        <v>364</v>
      </c>
      <c r="L24" s="18"/>
      <c r="M24" s="18"/>
      <c r="N24" s="18"/>
      <c r="P24" s="137"/>
    </row>
    <row r="25" spans="2:16">
      <c r="B25" s="392" t="s">
        <v>8</v>
      </c>
      <c r="C25" s="393"/>
      <c r="D25" s="393"/>
      <c r="E25" s="393"/>
      <c r="F25" s="393"/>
      <c r="G25" s="393"/>
      <c r="H25" s="382"/>
      <c r="I25" s="382"/>
      <c r="J25" s="383"/>
      <c r="K25" s="383"/>
      <c r="L25" s="18"/>
      <c r="M25" s="18"/>
      <c r="N25" s="18"/>
      <c r="P25" s="137"/>
    </row>
    <row r="26" spans="2:16">
      <c r="B26" s="394" t="s">
        <v>70</v>
      </c>
      <c r="C26" s="456" t="s">
        <v>71</v>
      </c>
      <c r="D26" s="457"/>
      <c r="E26" s="457"/>
      <c r="F26" s="457"/>
      <c r="G26" s="395"/>
      <c r="H26" s="391" t="s">
        <v>365</v>
      </c>
      <c r="I26" s="391" t="s">
        <v>365</v>
      </c>
      <c r="J26" s="378" t="s">
        <v>6</v>
      </c>
      <c r="K26" s="378" t="s">
        <v>5</v>
      </c>
      <c r="L26" s="18"/>
      <c r="M26" s="18"/>
      <c r="N26" s="18"/>
      <c r="P26" s="137"/>
    </row>
    <row r="27" spans="2:16">
      <c r="B27" s="394" t="s">
        <v>72</v>
      </c>
      <c r="C27" s="457"/>
      <c r="D27" s="457"/>
      <c r="E27" s="457"/>
      <c r="F27" s="457"/>
      <c r="G27" s="395"/>
      <c r="H27" s="378" t="s">
        <v>364</v>
      </c>
      <c r="I27" s="378" t="s">
        <v>364</v>
      </c>
      <c r="J27" s="378" t="s">
        <v>364</v>
      </c>
      <c r="K27" s="378" t="s">
        <v>364</v>
      </c>
      <c r="L27" s="18"/>
      <c r="M27" s="18"/>
      <c r="N27" s="18"/>
      <c r="P27" s="137"/>
    </row>
    <row r="28" spans="2:16">
      <c r="B28" s="396" t="s">
        <v>15</v>
      </c>
      <c r="C28" s="458" t="s">
        <v>75</v>
      </c>
      <c r="D28" s="463"/>
      <c r="E28" s="463"/>
      <c r="F28" s="463"/>
      <c r="G28" s="411"/>
      <c r="H28" s="397" t="s">
        <v>5</v>
      </c>
      <c r="I28" s="397" t="s">
        <v>365</v>
      </c>
      <c r="J28" s="397" t="s">
        <v>365</v>
      </c>
      <c r="K28" s="397" t="s">
        <v>365</v>
      </c>
      <c r="L28" s="18"/>
      <c r="M28" s="18"/>
      <c r="N28" s="18"/>
      <c r="P28" s="137"/>
    </row>
    <row r="29" spans="2:16">
      <c r="B29" s="398"/>
      <c r="C29" s="459" t="s">
        <v>76</v>
      </c>
      <c r="D29" s="464"/>
      <c r="E29" s="464"/>
      <c r="F29" s="464"/>
      <c r="G29" s="412"/>
      <c r="H29" s="299" t="s">
        <v>365</v>
      </c>
      <c r="I29" s="299" t="s">
        <v>364</v>
      </c>
      <c r="J29" s="299" t="s">
        <v>364</v>
      </c>
      <c r="K29" s="299" t="s">
        <v>364</v>
      </c>
      <c r="L29" s="18"/>
      <c r="M29" s="18"/>
      <c r="N29" s="18"/>
      <c r="P29" s="137"/>
    </row>
    <row r="30" spans="2:16">
      <c r="B30" s="396" t="s">
        <v>82</v>
      </c>
      <c r="C30" s="460" t="s">
        <v>73</v>
      </c>
      <c r="D30" s="465"/>
      <c r="E30" s="465"/>
      <c r="F30" s="465"/>
      <c r="G30" s="433"/>
      <c r="H30" s="397" t="s">
        <v>364</v>
      </c>
      <c r="I30" s="399" t="s">
        <v>365</v>
      </c>
      <c r="J30" s="399" t="s">
        <v>365</v>
      </c>
      <c r="K30" s="399" t="s">
        <v>365</v>
      </c>
      <c r="L30" s="18"/>
      <c r="M30" s="18"/>
      <c r="N30" s="18"/>
      <c r="P30" s="137"/>
    </row>
    <row r="31" spans="2:16">
      <c r="B31" s="400"/>
      <c r="C31" s="461" t="s">
        <v>83</v>
      </c>
      <c r="D31" s="466"/>
      <c r="E31" s="466"/>
      <c r="F31" s="466"/>
      <c r="G31" s="434"/>
      <c r="H31" s="305" t="s">
        <v>365</v>
      </c>
      <c r="I31" s="300" t="s">
        <v>364</v>
      </c>
      <c r="J31" s="300" t="s">
        <v>364</v>
      </c>
      <c r="K31" s="300" t="s">
        <v>364</v>
      </c>
      <c r="L31" s="18"/>
      <c r="M31" s="18"/>
      <c r="N31" s="18"/>
      <c r="P31" s="137"/>
    </row>
    <row r="32" spans="2:16">
      <c r="B32" s="396" t="s">
        <v>328</v>
      </c>
      <c r="C32" s="462" t="s">
        <v>329</v>
      </c>
      <c r="D32" s="467"/>
      <c r="E32" s="467"/>
      <c r="F32" s="467"/>
      <c r="G32" s="414"/>
      <c r="H32" s="401" t="s">
        <v>5</v>
      </c>
      <c r="I32" s="402" t="s">
        <v>6</v>
      </c>
      <c r="J32" s="402" t="s">
        <v>6</v>
      </c>
      <c r="K32" s="402" t="s">
        <v>6</v>
      </c>
      <c r="L32" s="18"/>
      <c r="M32" s="18"/>
      <c r="N32" s="18"/>
      <c r="P32" s="137"/>
    </row>
    <row r="33" spans="2:16">
      <c r="B33" s="398"/>
      <c r="C33" s="459" t="s">
        <v>209</v>
      </c>
      <c r="D33" s="464"/>
      <c r="E33" s="464"/>
      <c r="F33" s="464"/>
      <c r="G33" s="412"/>
      <c r="H33" s="299" t="s">
        <v>6</v>
      </c>
      <c r="I33" s="301" t="s">
        <v>5</v>
      </c>
      <c r="J33" s="301" t="s">
        <v>5</v>
      </c>
      <c r="K33" s="301" t="s">
        <v>5</v>
      </c>
      <c r="L33" s="18"/>
      <c r="M33" s="18"/>
      <c r="N33" s="18"/>
      <c r="P33" s="137"/>
    </row>
    <row r="34" spans="2:16">
      <c r="B34" s="396" t="s">
        <v>208</v>
      </c>
      <c r="C34" s="458" t="s">
        <v>75</v>
      </c>
      <c r="D34" s="463"/>
      <c r="E34" s="463"/>
      <c r="F34" s="463"/>
      <c r="G34" s="411"/>
      <c r="H34" s="397" t="s">
        <v>364</v>
      </c>
      <c r="I34" s="399" t="s">
        <v>365</v>
      </c>
      <c r="J34" s="399" t="s">
        <v>365</v>
      </c>
      <c r="K34" s="399" t="s">
        <v>365</v>
      </c>
      <c r="L34" s="18"/>
      <c r="M34" s="18"/>
      <c r="N34" s="18"/>
      <c r="P34" s="137"/>
    </row>
    <row r="35" spans="2:16">
      <c r="B35" s="398"/>
      <c r="C35" s="459" t="s">
        <v>209</v>
      </c>
      <c r="D35" s="466"/>
      <c r="E35" s="466"/>
      <c r="F35" s="466"/>
      <c r="G35" s="434"/>
      <c r="H35" s="305" t="s">
        <v>365</v>
      </c>
      <c r="I35" s="300" t="s">
        <v>364</v>
      </c>
      <c r="J35" s="300" t="s">
        <v>364</v>
      </c>
      <c r="K35" s="300" t="s">
        <v>364</v>
      </c>
      <c r="L35" s="18"/>
      <c r="M35" s="18"/>
      <c r="N35" s="18"/>
      <c r="P35" s="137"/>
    </row>
    <row r="36" spans="2:16">
      <c r="B36" s="396" t="s">
        <v>77</v>
      </c>
      <c r="C36" s="460" t="s">
        <v>78</v>
      </c>
      <c r="D36" s="465"/>
      <c r="E36" s="465"/>
      <c r="F36" s="465"/>
      <c r="G36" s="433"/>
      <c r="H36" s="399" t="s">
        <v>364</v>
      </c>
      <c r="I36" s="399" t="s">
        <v>365</v>
      </c>
      <c r="J36" s="397" t="s">
        <v>365</v>
      </c>
      <c r="K36" s="397" t="s">
        <v>365</v>
      </c>
      <c r="L36" s="18"/>
      <c r="M36" s="18"/>
      <c r="N36" s="18"/>
      <c r="P36" s="137"/>
    </row>
    <row r="37" spans="2:16">
      <c r="B37" s="398"/>
      <c r="C37" s="459" t="s">
        <v>79</v>
      </c>
      <c r="D37" s="464"/>
      <c r="E37" s="464"/>
      <c r="F37" s="464"/>
      <c r="G37" s="412"/>
      <c r="H37" s="301" t="s">
        <v>365</v>
      </c>
      <c r="I37" s="301" t="s">
        <v>364</v>
      </c>
      <c r="J37" s="299" t="s">
        <v>364</v>
      </c>
      <c r="K37" s="299" t="s">
        <v>364</v>
      </c>
      <c r="L37" s="18"/>
      <c r="M37" s="18"/>
      <c r="N37" s="18"/>
      <c r="P37" s="137"/>
    </row>
    <row r="38" spans="2:16">
      <c r="B38" s="396" t="s">
        <v>80</v>
      </c>
      <c r="C38" s="458" t="s">
        <v>81</v>
      </c>
      <c r="D38" s="457"/>
      <c r="E38" s="457"/>
      <c r="F38" s="457"/>
      <c r="G38" s="395"/>
      <c r="H38" s="399" t="s">
        <v>364</v>
      </c>
      <c r="I38" s="399" t="s">
        <v>364</v>
      </c>
      <c r="J38" s="397" t="s">
        <v>364</v>
      </c>
      <c r="K38" s="397" t="s">
        <v>364</v>
      </c>
      <c r="L38" s="18"/>
      <c r="M38" s="18"/>
      <c r="N38" s="18"/>
      <c r="P38" s="137"/>
    </row>
    <row r="39" spans="2:16">
      <c r="B39" s="392" t="s">
        <v>84</v>
      </c>
      <c r="C39" s="403"/>
      <c r="D39" s="403"/>
      <c r="E39" s="403"/>
      <c r="F39" s="403"/>
      <c r="G39" s="403"/>
      <c r="H39" s="382"/>
      <c r="I39" s="382"/>
      <c r="J39" s="383"/>
      <c r="K39" s="383"/>
      <c r="L39" s="18"/>
      <c r="M39" s="18"/>
      <c r="N39" s="18"/>
      <c r="P39" s="137"/>
    </row>
    <row r="40" spans="2:16">
      <c r="B40" s="400" t="s">
        <v>85</v>
      </c>
      <c r="C40" s="468" t="s">
        <v>261</v>
      </c>
      <c r="D40" s="463"/>
      <c r="E40" s="463"/>
      <c r="F40" s="463"/>
      <c r="G40" s="411"/>
      <c r="H40" s="302" t="s">
        <v>364</v>
      </c>
      <c r="I40" s="404" t="s">
        <v>364</v>
      </c>
      <c r="J40" s="302" t="s">
        <v>5</v>
      </c>
      <c r="K40" s="302" t="s">
        <v>5</v>
      </c>
      <c r="L40" s="18"/>
      <c r="M40" s="18"/>
      <c r="N40" s="18"/>
      <c r="P40" s="137"/>
    </row>
    <row r="41" spans="2:16">
      <c r="B41" s="394" t="s">
        <v>86</v>
      </c>
      <c r="C41" s="456" t="s">
        <v>87</v>
      </c>
      <c r="D41" s="457"/>
      <c r="E41" s="457"/>
      <c r="F41" s="457"/>
      <c r="G41" s="395"/>
      <c r="H41" s="378" t="s">
        <v>364</v>
      </c>
      <c r="I41" s="391" t="s">
        <v>364</v>
      </c>
      <c r="J41" s="378" t="s">
        <v>364</v>
      </c>
      <c r="K41" s="378" t="s">
        <v>364</v>
      </c>
      <c r="L41" s="18"/>
      <c r="M41" s="18"/>
      <c r="N41" s="18"/>
      <c r="P41" s="137"/>
    </row>
    <row r="42" spans="2:16">
      <c r="B42" s="394" t="s">
        <v>190</v>
      </c>
      <c r="C42" s="456" t="s">
        <v>191</v>
      </c>
      <c r="D42" s="457"/>
      <c r="E42" s="457"/>
      <c r="F42" s="457"/>
      <c r="G42" s="395"/>
      <c r="H42" s="378" t="s">
        <v>364</v>
      </c>
      <c r="I42" s="391" t="s">
        <v>364</v>
      </c>
      <c r="J42" s="378" t="s">
        <v>364</v>
      </c>
      <c r="K42" s="378" t="s">
        <v>364</v>
      </c>
      <c r="L42" s="18"/>
      <c r="M42" s="18"/>
      <c r="N42" s="18"/>
      <c r="P42" s="137"/>
    </row>
    <row r="43" spans="2:16">
      <c r="B43" s="396" t="s">
        <v>22</v>
      </c>
      <c r="C43" s="458" t="s">
        <v>210</v>
      </c>
      <c r="D43" s="463"/>
      <c r="E43" s="463"/>
      <c r="F43" s="463"/>
      <c r="G43" s="411"/>
      <c r="H43" s="399" t="s">
        <v>364</v>
      </c>
      <c r="I43" s="399" t="s">
        <v>364</v>
      </c>
      <c r="J43" s="397" t="s">
        <v>364</v>
      </c>
      <c r="K43" s="397" t="s">
        <v>364</v>
      </c>
      <c r="L43" s="18"/>
      <c r="M43" s="18"/>
      <c r="N43" s="18"/>
      <c r="P43" s="137"/>
    </row>
    <row r="44" spans="2:16">
      <c r="B44" s="398"/>
      <c r="C44" s="459" t="s">
        <v>23</v>
      </c>
      <c r="D44" s="464"/>
      <c r="E44" s="464"/>
      <c r="F44" s="464"/>
      <c r="G44" s="412"/>
      <c r="H44" s="301" t="s">
        <v>364</v>
      </c>
      <c r="I44" s="301" t="s">
        <v>364</v>
      </c>
      <c r="J44" s="299" t="s">
        <v>364</v>
      </c>
      <c r="K44" s="299" t="s">
        <v>364</v>
      </c>
      <c r="L44" s="18"/>
      <c r="M44" s="18"/>
      <c r="N44" s="18"/>
      <c r="P44" s="137"/>
    </row>
    <row r="45" spans="2:16">
      <c r="B45" s="396" t="s">
        <v>306</v>
      </c>
      <c r="C45" s="458" t="s">
        <v>272</v>
      </c>
      <c r="D45" s="463"/>
      <c r="E45" s="463"/>
      <c r="F45" s="463"/>
      <c r="G45" s="411"/>
      <c r="H45" s="399" t="s">
        <v>364</v>
      </c>
      <c r="I45" s="399" t="s">
        <v>364</v>
      </c>
      <c r="J45" s="397" t="s">
        <v>364</v>
      </c>
      <c r="K45" s="397" t="s">
        <v>364</v>
      </c>
      <c r="L45" s="18"/>
      <c r="M45" s="18"/>
      <c r="N45" s="18"/>
      <c r="P45" s="137"/>
    </row>
    <row r="46" spans="2:16">
      <c r="B46" s="394" t="s">
        <v>9</v>
      </c>
      <c r="C46" s="457"/>
      <c r="D46" s="467"/>
      <c r="E46" s="467"/>
      <c r="F46" s="467"/>
      <c r="G46" s="414"/>
      <c r="H46" s="399" t="s">
        <v>364</v>
      </c>
      <c r="I46" s="399" t="s">
        <v>364</v>
      </c>
      <c r="J46" s="397" t="s">
        <v>364</v>
      </c>
      <c r="K46" s="397" t="s">
        <v>364</v>
      </c>
      <c r="L46" s="18"/>
      <c r="M46" s="18"/>
      <c r="N46" s="18"/>
      <c r="P46" s="137"/>
    </row>
    <row r="47" spans="2:16">
      <c r="B47" s="396" t="s">
        <v>89</v>
      </c>
      <c r="C47" s="458" t="s">
        <v>90</v>
      </c>
      <c r="D47" s="463"/>
      <c r="E47" s="463"/>
      <c r="F47" s="463"/>
      <c r="G47" s="411"/>
      <c r="H47" s="399" t="s">
        <v>6</v>
      </c>
      <c r="I47" s="399" t="s">
        <v>5</v>
      </c>
      <c r="J47" s="397" t="s">
        <v>5</v>
      </c>
      <c r="K47" s="397" t="s">
        <v>5</v>
      </c>
      <c r="L47" s="18"/>
      <c r="M47" s="18"/>
      <c r="N47" s="18"/>
      <c r="P47" s="137"/>
    </row>
    <row r="48" spans="2:16">
      <c r="B48" s="396" t="s">
        <v>91</v>
      </c>
      <c r="C48" s="458" t="s">
        <v>192</v>
      </c>
      <c r="D48" s="463"/>
      <c r="E48" s="463"/>
      <c r="F48" s="463"/>
      <c r="G48" s="411"/>
      <c r="H48" s="399" t="s">
        <v>5</v>
      </c>
      <c r="I48" s="399" t="s">
        <v>5</v>
      </c>
      <c r="J48" s="397" t="s">
        <v>5</v>
      </c>
      <c r="K48" s="397" t="s">
        <v>5</v>
      </c>
      <c r="L48" s="18"/>
      <c r="M48" s="18"/>
      <c r="N48" s="18"/>
      <c r="P48" s="137"/>
    </row>
    <row r="49" spans="2:16">
      <c r="B49" s="398"/>
      <c r="C49" s="459" t="s">
        <v>92</v>
      </c>
      <c r="D49" s="464"/>
      <c r="E49" s="464"/>
      <c r="F49" s="464"/>
      <c r="G49" s="412"/>
      <c r="H49" s="301" t="s">
        <v>5</v>
      </c>
      <c r="I49" s="301" t="s">
        <v>5</v>
      </c>
      <c r="J49" s="299" t="s">
        <v>5</v>
      </c>
      <c r="K49" s="299" t="s">
        <v>5</v>
      </c>
      <c r="L49" s="18"/>
      <c r="M49" s="18"/>
      <c r="N49" s="18"/>
      <c r="P49" s="137"/>
    </row>
    <row r="50" spans="2:16">
      <c r="B50" s="398" t="s">
        <v>193</v>
      </c>
      <c r="C50" s="470"/>
      <c r="D50" s="470"/>
      <c r="E50" s="470"/>
      <c r="F50" s="470"/>
      <c r="G50" s="406"/>
      <c r="H50" s="407" t="s">
        <v>364</v>
      </c>
      <c r="I50" s="407" t="s">
        <v>364</v>
      </c>
      <c r="J50" s="303" t="s">
        <v>364</v>
      </c>
      <c r="K50" s="303" t="s">
        <v>364</v>
      </c>
      <c r="L50" s="18"/>
      <c r="M50" s="18"/>
      <c r="N50" s="18"/>
      <c r="P50" s="137"/>
    </row>
    <row r="51" spans="2:16">
      <c r="B51" s="394" t="s">
        <v>93</v>
      </c>
      <c r="C51" s="457"/>
      <c r="D51" s="457"/>
      <c r="E51" s="457"/>
      <c r="F51" s="457"/>
      <c r="G51" s="395"/>
      <c r="H51" s="391" t="s">
        <v>5</v>
      </c>
      <c r="I51" s="391" t="s">
        <v>5</v>
      </c>
      <c r="J51" s="378" t="s">
        <v>5</v>
      </c>
      <c r="K51" s="378" t="s">
        <v>5</v>
      </c>
      <c r="L51" s="18"/>
      <c r="M51" s="18"/>
      <c r="N51" s="18"/>
      <c r="P51" s="137"/>
    </row>
    <row r="52" spans="2:16">
      <c r="B52" s="396" t="s">
        <v>24</v>
      </c>
      <c r="C52" s="460" t="s">
        <v>75</v>
      </c>
      <c r="D52" s="465"/>
      <c r="E52" s="465"/>
      <c r="F52" s="465"/>
      <c r="G52" s="433"/>
      <c r="H52" s="399" t="s">
        <v>364</v>
      </c>
      <c r="I52" s="399" t="s">
        <v>365</v>
      </c>
      <c r="J52" s="397" t="s">
        <v>365</v>
      </c>
      <c r="K52" s="397" t="s">
        <v>365</v>
      </c>
      <c r="L52" s="18"/>
      <c r="M52" s="18"/>
      <c r="N52" s="18"/>
      <c r="P52" s="137"/>
    </row>
    <row r="53" spans="2:16">
      <c r="B53" s="400"/>
      <c r="C53" s="471" t="s">
        <v>79</v>
      </c>
      <c r="D53" s="475"/>
      <c r="E53" s="475"/>
      <c r="F53" s="475"/>
      <c r="G53" s="437"/>
      <c r="H53" s="307" t="s">
        <v>365</v>
      </c>
      <c r="I53" s="307" t="s">
        <v>364</v>
      </c>
      <c r="J53" s="304" t="s">
        <v>364</v>
      </c>
      <c r="K53" s="304" t="s">
        <v>364</v>
      </c>
      <c r="L53" s="18"/>
      <c r="M53" s="18"/>
      <c r="N53" s="18"/>
      <c r="P53" s="137"/>
    </row>
    <row r="54" spans="2:16">
      <c r="B54" s="400"/>
      <c r="C54" s="471" t="s">
        <v>94</v>
      </c>
      <c r="D54" s="475"/>
      <c r="E54" s="475"/>
      <c r="F54" s="475"/>
      <c r="G54" s="437"/>
      <c r="H54" s="307" t="s">
        <v>5</v>
      </c>
      <c r="I54" s="307" t="s">
        <v>5</v>
      </c>
      <c r="J54" s="304" t="s">
        <v>5</v>
      </c>
      <c r="K54" s="304" t="s">
        <v>5</v>
      </c>
      <c r="L54" s="18"/>
      <c r="M54" s="18"/>
      <c r="N54" s="18"/>
      <c r="P54" s="137"/>
    </row>
    <row r="55" spans="2:16">
      <c r="B55" s="400"/>
      <c r="C55" s="471" t="s">
        <v>95</v>
      </c>
      <c r="D55" s="475"/>
      <c r="E55" s="475"/>
      <c r="F55" s="475"/>
      <c r="G55" s="437"/>
      <c r="H55" s="307" t="s">
        <v>365</v>
      </c>
      <c r="I55" s="307" t="s">
        <v>365</v>
      </c>
      <c r="J55" s="304" t="s">
        <v>364</v>
      </c>
      <c r="K55" s="304" t="s">
        <v>364</v>
      </c>
      <c r="L55" s="18"/>
      <c r="M55" s="18"/>
      <c r="N55" s="18"/>
      <c r="P55" s="137"/>
    </row>
    <row r="56" spans="2:16">
      <c r="B56" s="400"/>
      <c r="C56" s="472" t="s">
        <v>96</v>
      </c>
      <c r="D56" s="476"/>
      <c r="E56" s="476"/>
      <c r="F56" s="476"/>
      <c r="G56" s="438"/>
      <c r="H56" s="304" t="s">
        <v>364</v>
      </c>
      <c r="I56" s="304" t="s">
        <v>364</v>
      </c>
      <c r="J56" s="304" t="s">
        <v>364</v>
      </c>
      <c r="K56" s="304" t="s">
        <v>364</v>
      </c>
      <c r="L56" s="18"/>
      <c r="M56" s="18"/>
      <c r="N56" s="18"/>
      <c r="P56" s="137"/>
    </row>
    <row r="57" spans="2:16">
      <c r="B57" s="398"/>
      <c r="C57" s="473" t="s">
        <v>97</v>
      </c>
      <c r="D57" s="477"/>
      <c r="E57" s="477"/>
      <c r="F57" s="477"/>
      <c r="G57" s="439"/>
      <c r="H57" s="301" t="s">
        <v>365</v>
      </c>
      <c r="I57" s="301" t="s">
        <v>365</v>
      </c>
      <c r="J57" s="299" t="s">
        <v>364</v>
      </c>
      <c r="K57" s="299" t="s">
        <v>364</v>
      </c>
      <c r="L57" s="18"/>
      <c r="M57" s="18"/>
      <c r="N57" s="18"/>
      <c r="P57" s="137"/>
    </row>
    <row r="58" spans="2:16">
      <c r="B58" s="396" t="s">
        <v>194</v>
      </c>
      <c r="C58" s="458" t="s">
        <v>98</v>
      </c>
      <c r="D58" s="457"/>
      <c r="E58" s="457"/>
      <c r="F58" s="457"/>
      <c r="G58" s="395"/>
      <c r="H58" s="399" t="s">
        <v>5</v>
      </c>
      <c r="I58" s="399" t="s">
        <v>5</v>
      </c>
      <c r="J58" s="397" t="s">
        <v>5</v>
      </c>
      <c r="K58" s="397" t="s">
        <v>5</v>
      </c>
      <c r="L58" s="18"/>
      <c r="M58" s="18"/>
      <c r="N58" s="18"/>
      <c r="P58" s="137"/>
    </row>
    <row r="59" spans="2:16">
      <c r="B59" s="392" t="s">
        <v>100</v>
      </c>
      <c r="C59" s="403"/>
      <c r="D59" s="403"/>
      <c r="E59" s="403"/>
      <c r="F59" s="403"/>
      <c r="G59" s="403"/>
      <c r="H59" s="382"/>
      <c r="I59" s="382"/>
      <c r="J59" s="383"/>
      <c r="K59" s="383"/>
      <c r="L59" s="18"/>
      <c r="M59" s="18"/>
      <c r="N59" s="18"/>
      <c r="P59" s="137"/>
    </row>
    <row r="60" spans="2:16">
      <c r="B60" s="396" t="s">
        <v>37</v>
      </c>
      <c r="C60" s="468" t="s">
        <v>101</v>
      </c>
      <c r="D60" s="463"/>
      <c r="E60" s="463"/>
      <c r="F60" s="463"/>
      <c r="G60" s="411"/>
      <c r="H60" s="399" t="s">
        <v>364</v>
      </c>
      <c r="I60" s="399" t="s">
        <v>365</v>
      </c>
      <c r="J60" s="397" t="s">
        <v>365</v>
      </c>
      <c r="K60" s="397" t="s">
        <v>365</v>
      </c>
      <c r="L60" s="18"/>
      <c r="M60" s="18"/>
      <c r="N60" s="18"/>
      <c r="P60" s="137"/>
    </row>
    <row r="61" spans="2:16">
      <c r="B61" s="408"/>
      <c r="C61" s="468" t="s">
        <v>102</v>
      </c>
      <c r="D61" s="481"/>
      <c r="E61" s="481"/>
      <c r="F61" s="481"/>
      <c r="G61" s="435"/>
      <c r="H61" s="404" t="s">
        <v>365</v>
      </c>
      <c r="I61" s="404" t="s">
        <v>364</v>
      </c>
      <c r="J61" s="302" t="s">
        <v>364</v>
      </c>
      <c r="K61" s="302" t="s">
        <v>364</v>
      </c>
      <c r="L61" s="18"/>
      <c r="M61" s="18"/>
      <c r="N61" s="18"/>
      <c r="P61" s="137"/>
    </row>
    <row r="62" spans="2:16">
      <c r="B62" s="400"/>
      <c r="C62" s="471" t="s">
        <v>103</v>
      </c>
      <c r="D62" s="481"/>
      <c r="E62" s="481"/>
      <c r="F62" s="481"/>
      <c r="G62" s="435"/>
      <c r="H62" s="404" t="s">
        <v>5</v>
      </c>
      <c r="I62" s="404" t="s">
        <v>5</v>
      </c>
      <c r="J62" s="302" t="s">
        <v>5</v>
      </c>
      <c r="K62" s="302" t="s">
        <v>5</v>
      </c>
      <c r="L62" s="18"/>
      <c r="M62" s="18"/>
      <c r="N62" s="18"/>
      <c r="P62" s="137"/>
    </row>
    <row r="63" spans="2:16">
      <c r="B63" s="400"/>
      <c r="C63" s="471" t="s">
        <v>212</v>
      </c>
      <c r="D63" s="481"/>
      <c r="E63" s="481"/>
      <c r="F63" s="481"/>
      <c r="G63" s="435"/>
      <c r="H63" s="302" t="s">
        <v>364</v>
      </c>
      <c r="I63" s="302" t="s">
        <v>364</v>
      </c>
      <c r="J63" s="404" t="s">
        <v>364</v>
      </c>
      <c r="K63" s="404" t="s">
        <v>364</v>
      </c>
      <c r="L63" s="18"/>
      <c r="M63" s="18"/>
      <c r="N63" s="18"/>
      <c r="P63" s="137"/>
    </row>
    <row r="64" spans="2:16">
      <c r="B64" s="400"/>
      <c r="C64" s="461" t="s">
        <v>104</v>
      </c>
      <c r="D64" s="474"/>
      <c r="E64" s="474"/>
      <c r="F64" s="474"/>
      <c r="G64" s="436"/>
      <c r="H64" s="302" t="s">
        <v>364</v>
      </c>
      <c r="I64" s="302" t="s">
        <v>364</v>
      </c>
      <c r="J64" s="302" t="s">
        <v>364</v>
      </c>
      <c r="K64" s="302" t="s">
        <v>364</v>
      </c>
      <c r="L64" s="18"/>
      <c r="M64" s="18"/>
      <c r="N64" s="18"/>
      <c r="P64" s="137"/>
    </row>
    <row r="65" spans="2:16">
      <c r="B65" s="400"/>
      <c r="C65" s="478" t="s">
        <v>211</v>
      </c>
      <c r="D65" s="482"/>
      <c r="E65" s="482"/>
      <c r="F65" s="482"/>
      <c r="G65" s="440"/>
      <c r="H65" s="300" t="s">
        <v>5</v>
      </c>
      <c r="I65" s="300" t="s">
        <v>5</v>
      </c>
      <c r="J65" s="305" t="s">
        <v>5</v>
      </c>
      <c r="K65" s="305" t="s">
        <v>5</v>
      </c>
      <c r="L65" s="18"/>
      <c r="M65" s="18"/>
      <c r="N65" s="18"/>
      <c r="P65" s="137"/>
    </row>
    <row r="66" spans="2:16">
      <c r="B66" s="394" t="s">
        <v>11</v>
      </c>
      <c r="C66" s="479"/>
      <c r="D66" s="479"/>
      <c r="E66" s="479"/>
      <c r="F66" s="479"/>
      <c r="G66" s="409"/>
      <c r="H66" s="391" t="s">
        <v>5</v>
      </c>
      <c r="I66" s="391" t="s">
        <v>5</v>
      </c>
      <c r="J66" s="378" t="s">
        <v>5</v>
      </c>
      <c r="K66" s="378" t="s">
        <v>5</v>
      </c>
      <c r="L66" s="18"/>
      <c r="M66" s="18"/>
      <c r="N66" s="18"/>
      <c r="P66" s="137"/>
    </row>
    <row r="67" spans="2:16">
      <c r="B67" s="394" t="s">
        <v>20</v>
      </c>
      <c r="C67" s="457"/>
      <c r="D67" s="457"/>
      <c r="E67" s="457"/>
      <c r="F67" s="457"/>
      <c r="G67" s="395"/>
      <c r="H67" s="391" t="s">
        <v>5</v>
      </c>
      <c r="I67" s="391" t="s">
        <v>5</v>
      </c>
      <c r="J67" s="378" t="s">
        <v>5</v>
      </c>
      <c r="K67" s="378" t="s">
        <v>5</v>
      </c>
      <c r="L67" s="18"/>
      <c r="M67" s="18"/>
      <c r="N67" s="18"/>
      <c r="P67" s="137"/>
    </row>
    <row r="68" spans="2:16">
      <c r="B68" s="410" t="s">
        <v>105</v>
      </c>
      <c r="C68" s="463" t="s">
        <v>240</v>
      </c>
      <c r="D68" s="481"/>
      <c r="E68" s="481"/>
      <c r="F68" s="481"/>
      <c r="G68" s="435"/>
      <c r="H68" s="304" t="s">
        <v>364</v>
      </c>
      <c r="I68" s="307" t="s">
        <v>364</v>
      </c>
      <c r="J68" s="304" t="s">
        <v>364</v>
      </c>
      <c r="K68" s="304" t="s">
        <v>364</v>
      </c>
      <c r="L68" s="18"/>
      <c r="M68" s="18"/>
      <c r="N68" s="18"/>
      <c r="P68" s="137"/>
    </row>
    <row r="69" spans="2:16">
      <c r="B69" s="400"/>
      <c r="C69" s="471" t="s">
        <v>242</v>
      </c>
      <c r="D69" s="475"/>
      <c r="E69" s="475"/>
      <c r="F69" s="475"/>
      <c r="G69" s="437"/>
      <c r="H69" s="307" t="s">
        <v>5</v>
      </c>
      <c r="I69" s="307" t="s">
        <v>5</v>
      </c>
      <c r="J69" s="304" t="s">
        <v>5</v>
      </c>
      <c r="K69" s="304" t="s">
        <v>5</v>
      </c>
      <c r="L69" s="18"/>
      <c r="M69" s="18"/>
      <c r="N69" s="18"/>
      <c r="P69" s="137"/>
    </row>
    <row r="70" spans="2:16">
      <c r="B70" s="400"/>
      <c r="C70" s="471" t="s">
        <v>106</v>
      </c>
      <c r="D70" s="475"/>
      <c r="E70" s="475"/>
      <c r="F70" s="475"/>
      <c r="G70" s="437"/>
      <c r="H70" s="307" t="s">
        <v>5</v>
      </c>
      <c r="I70" s="307" t="s">
        <v>5</v>
      </c>
      <c r="J70" s="304" t="s">
        <v>5</v>
      </c>
      <c r="K70" s="304" t="s">
        <v>5</v>
      </c>
      <c r="L70" s="18"/>
      <c r="M70" s="18"/>
      <c r="N70" s="18"/>
      <c r="P70" s="137"/>
    </row>
    <row r="71" spans="2:16">
      <c r="B71" s="400"/>
      <c r="C71" s="471" t="s">
        <v>368</v>
      </c>
      <c r="D71" s="475"/>
      <c r="E71" s="475"/>
      <c r="F71" s="475"/>
      <c r="G71" s="437"/>
      <c r="H71" s="307" t="s">
        <v>5</v>
      </c>
      <c r="I71" s="307" t="s">
        <v>5</v>
      </c>
      <c r="J71" s="304" t="s">
        <v>5</v>
      </c>
      <c r="K71" s="304" t="s">
        <v>5</v>
      </c>
      <c r="L71" s="18"/>
      <c r="M71" s="18"/>
      <c r="N71" s="18"/>
      <c r="P71" s="137"/>
    </row>
    <row r="72" spans="2:16">
      <c r="B72" s="400"/>
      <c r="C72" s="471" t="s">
        <v>108</v>
      </c>
      <c r="D72" s="475"/>
      <c r="E72" s="475"/>
      <c r="F72" s="475"/>
      <c r="G72" s="437"/>
      <c r="H72" s="307" t="s">
        <v>5</v>
      </c>
      <c r="I72" s="307" t="s">
        <v>5</v>
      </c>
      <c r="J72" s="304" t="s">
        <v>5</v>
      </c>
      <c r="K72" s="304" t="s">
        <v>5</v>
      </c>
      <c r="L72" s="18"/>
      <c r="M72" s="18"/>
      <c r="N72" s="18"/>
      <c r="P72" s="137"/>
    </row>
    <row r="73" spans="2:16">
      <c r="B73" s="400"/>
      <c r="C73" s="471" t="s">
        <v>107</v>
      </c>
      <c r="D73" s="475"/>
      <c r="E73" s="475"/>
      <c r="F73" s="475"/>
      <c r="G73" s="437"/>
      <c r="H73" s="307" t="s">
        <v>5</v>
      </c>
      <c r="I73" s="307" t="s">
        <v>5</v>
      </c>
      <c r="J73" s="304" t="s">
        <v>5</v>
      </c>
      <c r="K73" s="304" t="s">
        <v>5</v>
      </c>
      <c r="L73" s="18"/>
      <c r="M73" s="18"/>
      <c r="N73" s="18"/>
      <c r="P73" s="137"/>
    </row>
    <row r="74" spans="2:16">
      <c r="B74" s="400"/>
      <c r="C74" s="471" t="s">
        <v>182</v>
      </c>
      <c r="D74" s="475"/>
      <c r="E74" s="475"/>
      <c r="F74" s="475"/>
      <c r="G74" s="437"/>
      <c r="H74" s="307" t="s">
        <v>5</v>
      </c>
      <c r="I74" s="307" t="s">
        <v>5</v>
      </c>
      <c r="J74" s="304" t="s">
        <v>5</v>
      </c>
      <c r="K74" s="304" t="s">
        <v>5</v>
      </c>
      <c r="L74" s="18"/>
      <c r="M74" s="18"/>
      <c r="N74" s="18"/>
      <c r="P74" s="137"/>
    </row>
    <row r="75" spans="2:16">
      <c r="B75" s="400"/>
      <c r="C75" s="459" t="s">
        <v>110</v>
      </c>
      <c r="D75" s="474"/>
      <c r="E75" s="474"/>
      <c r="F75" s="474"/>
      <c r="G75" s="436"/>
      <c r="H75" s="405" t="s">
        <v>5</v>
      </c>
      <c r="I75" s="405" t="s">
        <v>5</v>
      </c>
      <c r="J75" s="306" t="s">
        <v>5</v>
      </c>
      <c r="K75" s="306" t="s">
        <v>5</v>
      </c>
      <c r="L75" s="18"/>
      <c r="M75" s="18"/>
      <c r="N75" s="18"/>
      <c r="P75" s="137"/>
    </row>
    <row r="76" spans="2:16">
      <c r="B76" s="394" t="s">
        <v>111</v>
      </c>
      <c r="C76" s="457"/>
      <c r="D76" s="457"/>
      <c r="E76" s="457"/>
      <c r="F76" s="457"/>
      <c r="G76" s="395"/>
      <c r="H76" s="391" t="s">
        <v>5</v>
      </c>
      <c r="I76" s="391" t="s">
        <v>5</v>
      </c>
      <c r="J76" s="378" t="s">
        <v>5</v>
      </c>
      <c r="K76" s="378" t="s">
        <v>5</v>
      </c>
      <c r="L76" s="18"/>
      <c r="M76" s="18"/>
      <c r="N76" s="18"/>
      <c r="P76" s="137"/>
    </row>
    <row r="77" spans="2:16">
      <c r="B77" s="398" t="s">
        <v>49</v>
      </c>
      <c r="C77" s="464"/>
      <c r="D77" s="464"/>
      <c r="E77" s="464"/>
      <c r="F77" s="464"/>
      <c r="G77" s="412"/>
      <c r="H77" s="301" t="s">
        <v>5</v>
      </c>
      <c r="I77" s="301" t="s">
        <v>5</v>
      </c>
      <c r="J77" s="299" t="s">
        <v>5</v>
      </c>
      <c r="K77" s="299" t="s">
        <v>5</v>
      </c>
      <c r="L77" s="18"/>
      <c r="M77" s="18"/>
      <c r="N77" s="18"/>
      <c r="P77" s="137"/>
    </row>
    <row r="78" spans="2:16">
      <c r="B78" s="398" t="s">
        <v>214</v>
      </c>
      <c r="C78" s="457"/>
      <c r="D78" s="470"/>
      <c r="E78" s="470"/>
      <c r="F78" s="470"/>
      <c r="G78" s="406"/>
      <c r="H78" s="301" t="s">
        <v>364</v>
      </c>
      <c r="I78" s="301" t="s">
        <v>364</v>
      </c>
      <c r="J78" s="299" t="s">
        <v>364</v>
      </c>
      <c r="K78" s="299" t="s">
        <v>364</v>
      </c>
      <c r="L78" s="18"/>
      <c r="M78" s="18"/>
      <c r="N78" s="18"/>
      <c r="P78" s="137"/>
    </row>
    <row r="79" spans="2:16">
      <c r="B79" s="398" t="s">
        <v>113</v>
      </c>
      <c r="C79" s="459" t="s">
        <v>114</v>
      </c>
      <c r="D79" s="470"/>
      <c r="E79" s="470"/>
      <c r="F79" s="470"/>
      <c r="G79" s="406"/>
      <c r="H79" s="391" t="s">
        <v>364</v>
      </c>
      <c r="I79" s="391" t="s">
        <v>364</v>
      </c>
      <c r="J79" s="378" t="s">
        <v>364</v>
      </c>
      <c r="K79" s="378" t="s">
        <v>364</v>
      </c>
      <c r="L79" s="18"/>
      <c r="M79" s="18"/>
      <c r="N79" s="18"/>
      <c r="P79" s="137"/>
    </row>
    <row r="80" spans="2:16">
      <c r="B80" s="398" t="s">
        <v>115</v>
      </c>
      <c r="C80" s="459" t="s">
        <v>114</v>
      </c>
      <c r="D80" s="470"/>
      <c r="E80" s="470"/>
      <c r="F80" s="470"/>
      <c r="G80" s="406"/>
      <c r="H80" s="407" t="s">
        <v>364</v>
      </c>
      <c r="I80" s="407" t="s">
        <v>364</v>
      </c>
      <c r="J80" s="303" t="s">
        <v>364</v>
      </c>
      <c r="K80" s="303" t="s">
        <v>364</v>
      </c>
      <c r="L80" s="18"/>
      <c r="M80" s="18"/>
      <c r="N80" s="18"/>
      <c r="P80" s="137"/>
    </row>
    <row r="81" spans="2:16" ht="26.75">
      <c r="B81" s="413" t="s">
        <v>369</v>
      </c>
      <c r="C81" s="461" t="s">
        <v>117</v>
      </c>
      <c r="D81" s="466"/>
      <c r="E81" s="466"/>
      <c r="F81" s="466"/>
      <c r="G81" s="434"/>
      <c r="H81" s="301" t="s">
        <v>364</v>
      </c>
      <c r="I81" s="301" t="s">
        <v>364</v>
      </c>
      <c r="J81" s="299" t="s">
        <v>364</v>
      </c>
      <c r="K81" s="299" t="s">
        <v>364</v>
      </c>
      <c r="L81" s="18"/>
      <c r="M81" s="18"/>
      <c r="N81" s="18"/>
      <c r="P81" s="137"/>
    </row>
    <row r="82" spans="2:16">
      <c r="B82" s="398" t="s">
        <v>213</v>
      </c>
      <c r="C82" s="457"/>
      <c r="D82" s="457"/>
      <c r="E82" s="457"/>
      <c r="F82" s="457"/>
      <c r="G82" s="395"/>
      <c r="H82" s="301" t="s">
        <v>5</v>
      </c>
      <c r="I82" s="301" t="s">
        <v>5</v>
      </c>
      <c r="J82" s="299" t="s">
        <v>5</v>
      </c>
      <c r="K82" s="299" t="s">
        <v>5</v>
      </c>
      <c r="L82" s="18"/>
      <c r="M82" s="18"/>
      <c r="N82" s="18"/>
      <c r="P82" s="137"/>
    </row>
    <row r="83" spans="2:16">
      <c r="B83" s="398" t="s">
        <v>196</v>
      </c>
      <c r="C83" s="457"/>
      <c r="D83" s="470"/>
      <c r="E83" s="470"/>
      <c r="F83" s="470"/>
      <c r="G83" s="406"/>
      <c r="H83" s="301" t="s">
        <v>364</v>
      </c>
      <c r="I83" s="301" t="s">
        <v>364</v>
      </c>
      <c r="J83" s="299" t="s">
        <v>364</v>
      </c>
      <c r="K83" s="299" t="s">
        <v>364</v>
      </c>
      <c r="L83" s="18"/>
      <c r="M83" s="18"/>
      <c r="N83" s="18"/>
      <c r="P83" s="137"/>
    </row>
    <row r="84" spans="2:16">
      <c r="B84" s="398" t="s">
        <v>217</v>
      </c>
      <c r="C84" s="467"/>
      <c r="D84" s="474"/>
      <c r="E84" s="474"/>
      <c r="F84" s="474"/>
      <c r="G84" s="436"/>
      <c r="H84" s="405" t="s">
        <v>6</v>
      </c>
      <c r="I84" s="405" t="s">
        <v>6</v>
      </c>
      <c r="J84" s="306" t="s">
        <v>5</v>
      </c>
      <c r="K84" s="306" t="s">
        <v>5</v>
      </c>
      <c r="L84" s="18"/>
      <c r="M84" s="18"/>
      <c r="N84" s="18"/>
      <c r="P84" s="137"/>
    </row>
    <row r="85" spans="2:16">
      <c r="B85" s="396" t="s">
        <v>330</v>
      </c>
      <c r="C85" s="458" t="s">
        <v>331</v>
      </c>
      <c r="D85" s="463"/>
      <c r="E85" s="463"/>
      <c r="F85" s="463"/>
      <c r="G85" s="411"/>
      <c r="H85" s="399" t="s">
        <v>5</v>
      </c>
      <c r="I85" s="399" t="s">
        <v>5</v>
      </c>
      <c r="J85" s="397" t="s">
        <v>6</v>
      </c>
      <c r="K85" s="397" t="s">
        <v>6</v>
      </c>
      <c r="L85" s="18"/>
      <c r="M85" s="18"/>
      <c r="N85" s="18"/>
      <c r="P85" s="137"/>
    </row>
    <row r="86" spans="2:16">
      <c r="B86" s="400"/>
      <c r="C86" s="480" t="s">
        <v>332</v>
      </c>
      <c r="D86" s="483"/>
      <c r="E86" s="483"/>
      <c r="F86" s="483"/>
      <c r="G86" s="441"/>
      <c r="H86" s="307" t="s">
        <v>6</v>
      </c>
      <c r="I86" s="307" t="s">
        <v>6</v>
      </c>
      <c r="J86" s="304" t="s">
        <v>5</v>
      </c>
      <c r="K86" s="304" t="s">
        <v>5</v>
      </c>
      <c r="L86" s="18"/>
      <c r="M86" s="18"/>
      <c r="N86" s="18"/>
      <c r="P86" s="137"/>
    </row>
    <row r="87" spans="2:16">
      <c r="B87" s="410" t="s">
        <v>333</v>
      </c>
      <c r="C87" s="458" t="s">
        <v>75</v>
      </c>
      <c r="D87" s="463"/>
      <c r="E87" s="463"/>
      <c r="F87" s="463"/>
      <c r="G87" s="411"/>
      <c r="H87" s="397" t="s">
        <v>364</v>
      </c>
      <c r="I87" s="399" t="s">
        <v>365</v>
      </c>
      <c r="J87" s="397" t="s">
        <v>365</v>
      </c>
      <c r="K87" s="397" t="s">
        <v>365</v>
      </c>
      <c r="L87" s="18"/>
      <c r="M87" s="18"/>
      <c r="N87" s="18"/>
      <c r="P87" s="137"/>
    </row>
    <row r="88" spans="2:16">
      <c r="B88" s="398"/>
      <c r="C88" s="459" t="s">
        <v>209</v>
      </c>
      <c r="D88" s="464"/>
      <c r="E88" s="464"/>
      <c r="F88" s="464"/>
      <c r="G88" s="412"/>
      <c r="H88" s="299" t="s">
        <v>365</v>
      </c>
      <c r="I88" s="301" t="s">
        <v>364</v>
      </c>
      <c r="J88" s="299" t="s">
        <v>364</v>
      </c>
      <c r="K88" s="299" t="s">
        <v>364</v>
      </c>
      <c r="L88" s="18"/>
      <c r="M88" s="18"/>
      <c r="N88" s="18"/>
      <c r="P88" s="137"/>
    </row>
    <row r="89" spans="2:16" ht="20.05" customHeight="1">
      <c r="B89" s="1226" t="s">
        <v>0</v>
      </c>
      <c r="C89" s="1226"/>
      <c r="D89" s="1226"/>
      <c r="E89" s="1226"/>
      <c r="F89" s="1226"/>
      <c r="G89" s="1226"/>
      <c r="H89" s="1226"/>
      <c r="I89" s="1226"/>
      <c r="J89" s="1226"/>
      <c r="K89" s="1226"/>
      <c r="L89" s="18"/>
      <c r="M89" s="18"/>
      <c r="N89" s="18"/>
      <c r="P89" s="137"/>
    </row>
    <row r="90" spans="2:16">
      <c r="B90" s="693" t="s">
        <v>10</v>
      </c>
      <c r="C90" s="694"/>
      <c r="D90" s="694"/>
      <c r="E90" s="694"/>
      <c r="F90" s="694"/>
      <c r="G90" s="694"/>
      <c r="H90" s="695"/>
      <c r="I90" s="695"/>
      <c r="J90" s="696"/>
      <c r="K90" s="696"/>
      <c r="L90" s="18"/>
      <c r="M90" s="18"/>
      <c r="N90" s="18"/>
      <c r="P90" s="137"/>
    </row>
    <row r="91" spans="2:16">
      <c r="B91" s="396" t="s">
        <v>118</v>
      </c>
      <c r="C91" s="458" t="s">
        <v>119</v>
      </c>
      <c r="D91" s="463"/>
      <c r="E91" s="463"/>
      <c r="F91" s="463"/>
      <c r="G91" s="411"/>
      <c r="H91" s="397" t="s">
        <v>364</v>
      </c>
      <c r="I91" s="399" t="s">
        <v>364</v>
      </c>
      <c r="J91" s="397" t="s">
        <v>364</v>
      </c>
      <c r="K91" s="397" t="s">
        <v>364</v>
      </c>
      <c r="L91" s="18"/>
      <c r="M91" s="18"/>
      <c r="N91" s="18"/>
      <c r="P91" s="137"/>
    </row>
    <row r="92" spans="2:16">
      <c r="B92" s="398"/>
      <c r="C92" s="459" t="s">
        <v>120</v>
      </c>
      <c r="D92" s="464"/>
      <c r="E92" s="464"/>
      <c r="F92" s="464"/>
      <c r="G92" s="412"/>
      <c r="H92" s="299" t="s">
        <v>365</v>
      </c>
      <c r="I92" s="301" t="s">
        <v>364</v>
      </c>
      <c r="J92" s="299" t="s">
        <v>364</v>
      </c>
      <c r="K92" s="299" t="s">
        <v>364</v>
      </c>
      <c r="L92" s="18"/>
      <c r="M92" s="18"/>
      <c r="N92" s="18"/>
      <c r="P92" s="137"/>
    </row>
    <row r="93" spans="2:16">
      <c r="B93" s="396" t="s">
        <v>121</v>
      </c>
      <c r="C93" s="458" t="s">
        <v>122</v>
      </c>
      <c r="D93" s="463"/>
      <c r="E93" s="463"/>
      <c r="F93" s="463"/>
      <c r="G93" s="411"/>
      <c r="H93" s="399" t="s">
        <v>5</v>
      </c>
      <c r="I93" s="399" t="s">
        <v>5</v>
      </c>
      <c r="J93" s="397" t="s">
        <v>5</v>
      </c>
      <c r="K93" s="397" t="s">
        <v>5</v>
      </c>
      <c r="L93" s="18"/>
      <c r="M93" s="18"/>
      <c r="N93" s="18"/>
      <c r="P93" s="137"/>
    </row>
    <row r="94" spans="2:16">
      <c r="B94" s="396" t="s">
        <v>123</v>
      </c>
      <c r="C94" s="458" t="s">
        <v>124</v>
      </c>
      <c r="D94" s="463"/>
      <c r="E94" s="463"/>
      <c r="F94" s="463"/>
      <c r="G94" s="411"/>
      <c r="H94" s="399" t="s">
        <v>5</v>
      </c>
      <c r="I94" s="399" t="s">
        <v>5</v>
      </c>
      <c r="J94" s="397" t="s">
        <v>5</v>
      </c>
      <c r="K94" s="397" t="s">
        <v>5</v>
      </c>
      <c r="L94" s="18"/>
      <c r="M94" s="18"/>
      <c r="N94" s="18"/>
      <c r="P94" s="137"/>
    </row>
    <row r="95" spans="2:16">
      <c r="B95" s="394" t="s">
        <v>334</v>
      </c>
      <c r="C95" s="457"/>
      <c r="D95" s="457"/>
      <c r="E95" s="457"/>
      <c r="F95" s="457"/>
      <c r="G95" s="395"/>
      <c r="H95" s="391" t="s">
        <v>6</v>
      </c>
      <c r="I95" s="391" t="s">
        <v>6</v>
      </c>
      <c r="J95" s="378" t="s">
        <v>5</v>
      </c>
      <c r="K95" s="378" t="s">
        <v>5</v>
      </c>
      <c r="L95" s="18"/>
      <c r="M95" s="18"/>
      <c r="N95" s="18"/>
      <c r="P95" s="137"/>
    </row>
    <row r="96" spans="2:16">
      <c r="B96" s="396" t="s">
        <v>125</v>
      </c>
      <c r="C96" s="471" t="s">
        <v>99</v>
      </c>
      <c r="D96" s="475"/>
      <c r="E96" s="475"/>
      <c r="F96" s="475"/>
      <c r="G96" s="437"/>
      <c r="H96" s="304" t="s">
        <v>364</v>
      </c>
      <c r="I96" s="307" t="s">
        <v>364</v>
      </c>
      <c r="J96" s="304" t="s">
        <v>364</v>
      </c>
      <c r="K96" s="304" t="s">
        <v>364</v>
      </c>
      <c r="L96" s="18"/>
      <c r="M96" s="18"/>
      <c r="N96" s="18"/>
      <c r="P96" s="137"/>
    </row>
    <row r="97" spans="2:16">
      <c r="B97" s="394" t="s">
        <v>128</v>
      </c>
      <c r="C97" s="457"/>
      <c r="D97" s="457"/>
      <c r="E97" s="457"/>
      <c r="F97" s="457"/>
      <c r="G97" s="395"/>
      <c r="H97" s="378" t="s">
        <v>5</v>
      </c>
      <c r="I97" s="391" t="s">
        <v>5</v>
      </c>
      <c r="J97" s="378" t="s">
        <v>5</v>
      </c>
      <c r="K97" s="378" t="s">
        <v>5</v>
      </c>
      <c r="L97" s="18"/>
      <c r="M97" s="18"/>
      <c r="N97" s="18"/>
      <c r="P97" s="137"/>
    </row>
    <row r="98" spans="2:16">
      <c r="B98" s="394" t="s">
        <v>19</v>
      </c>
      <c r="C98" s="457"/>
      <c r="D98" s="457"/>
      <c r="E98" s="457"/>
      <c r="F98" s="457"/>
      <c r="G98" s="395"/>
      <c r="H98" s="378" t="s">
        <v>364</v>
      </c>
      <c r="I98" s="391" t="s">
        <v>364</v>
      </c>
      <c r="J98" s="378" t="s">
        <v>364</v>
      </c>
      <c r="K98" s="378" t="s">
        <v>364</v>
      </c>
      <c r="L98" s="18"/>
      <c r="M98" s="18"/>
      <c r="N98" s="18"/>
      <c r="P98" s="137"/>
    </row>
    <row r="99" spans="2:16">
      <c r="B99" s="396" t="s">
        <v>370</v>
      </c>
      <c r="C99" s="458" t="s">
        <v>12</v>
      </c>
      <c r="D99" s="463"/>
      <c r="E99" s="463"/>
      <c r="F99" s="463"/>
      <c r="G99" s="411"/>
      <c r="H99" s="399" t="s">
        <v>5</v>
      </c>
      <c r="I99" s="399" t="s">
        <v>5</v>
      </c>
      <c r="J99" s="397" t="s">
        <v>5</v>
      </c>
      <c r="K99" s="397" t="s">
        <v>5</v>
      </c>
      <c r="L99" s="18"/>
      <c r="M99" s="18"/>
      <c r="N99" s="18"/>
      <c r="P99" s="137"/>
    </row>
    <row r="100" spans="2:16">
      <c r="B100" s="400"/>
      <c r="C100" s="471" t="s">
        <v>284</v>
      </c>
      <c r="D100" s="475"/>
      <c r="E100" s="475"/>
      <c r="F100" s="475"/>
      <c r="G100" s="437"/>
      <c r="H100" s="307" t="s">
        <v>364</v>
      </c>
      <c r="I100" s="307" t="s">
        <v>364</v>
      </c>
      <c r="J100" s="304" t="s">
        <v>364</v>
      </c>
      <c r="K100" s="304" t="s">
        <v>364</v>
      </c>
      <c r="L100" s="18"/>
      <c r="M100" s="18"/>
      <c r="N100" s="18"/>
      <c r="P100" s="137"/>
    </row>
    <row r="101" spans="2:16">
      <c r="B101" s="400"/>
      <c r="C101" s="471" t="s">
        <v>285</v>
      </c>
      <c r="D101" s="475"/>
      <c r="E101" s="475"/>
      <c r="F101" s="475"/>
      <c r="G101" s="437"/>
      <c r="H101" s="307" t="s">
        <v>364</v>
      </c>
      <c r="I101" s="307" t="s">
        <v>364</v>
      </c>
      <c r="J101" s="304" t="s">
        <v>364</v>
      </c>
      <c r="K101" s="304" t="s">
        <v>364</v>
      </c>
      <c r="L101" s="18"/>
      <c r="M101" s="18"/>
      <c r="N101" s="18"/>
      <c r="P101" s="137"/>
    </row>
    <row r="102" spans="2:16">
      <c r="B102" s="400"/>
      <c r="C102" s="471" t="s">
        <v>286</v>
      </c>
      <c r="D102" s="475"/>
      <c r="E102" s="475"/>
      <c r="F102" s="475"/>
      <c r="G102" s="437"/>
      <c r="H102" s="307" t="s">
        <v>365</v>
      </c>
      <c r="I102" s="307" t="s">
        <v>365</v>
      </c>
      <c r="J102" s="304" t="s">
        <v>364</v>
      </c>
      <c r="K102" s="304" t="s">
        <v>364</v>
      </c>
      <c r="L102" s="18"/>
      <c r="M102" s="18"/>
      <c r="N102" s="18"/>
      <c r="P102" s="137"/>
    </row>
    <row r="103" spans="2:16">
      <c r="B103" s="400"/>
      <c r="C103" s="1224" t="s">
        <v>371</v>
      </c>
      <c r="D103" s="1225"/>
      <c r="E103" s="1225"/>
      <c r="F103" s="484"/>
      <c r="G103" s="442"/>
      <c r="H103" s="307" t="s">
        <v>364</v>
      </c>
      <c r="I103" s="304" t="s">
        <v>6</v>
      </c>
      <c r="J103" s="304" t="s">
        <v>6</v>
      </c>
      <c r="K103" s="304" t="s">
        <v>6</v>
      </c>
      <c r="L103" s="18"/>
      <c r="M103" s="18"/>
      <c r="N103" s="18"/>
      <c r="P103" s="137"/>
    </row>
    <row r="104" spans="2:16" ht="25.25" customHeight="1">
      <c r="B104" s="400"/>
      <c r="C104" s="1224" t="s">
        <v>326</v>
      </c>
      <c r="D104" s="1225"/>
      <c r="E104" s="1225"/>
      <c r="F104" s="484"/>
      <c r="G104" s="442"/>
      <c r="H104" s="304" t="s">
        <v>365</v>
      </c>
      <c r="I104" s="307" t="s">
        <v>5</v>
      </c>
      <c r="J104" s="307" t="s">
        <v>6</v>
      </c>
      <c r="K104" s="307" t="s">
        <v>6</v>
      </c>
      <c r="L104" s="18"/>
      <c r="M104" s="18"/>
      <c r="N104" s="18"/>
      <c r="P104" s="137"/>
    </row>
    <row r="105" spans="2:16" ht="25.25" customHeight="1">
      <c r="B105" s="400"/>
      <c r="C105" s="1233" t="s">
        <v>350</v>
      </c>
      <c r="D105" s="1234"/>
      <c r="E105" s="1234"/>
      <c r="F105" s="484"/>
      <c r="G105" s="442"/>
      <c r="H105" s="304" t="s">
        <v>365</v>
      </c>
      <c r="I105" s="307" t="s">
        <v>6</v>
      </c>
      <c r="J105" s="307" t="s">
        <v>5</v>
      </c>
      <c r="K105" s="307" t="s">
        <v>5</v>
      </c>
      <c r="L105" s="18"/>
      <c r="M105" s="18"/>
      <c r="N105" s="18"/>
      <c r="P105" s="137"/>
    </row>
    <row r="106" spans="2:16">
      <c r="B106" s="394" t="s">
        <v>179</v>
      </c>
      <c r="C106" s="456" t="s">
        <v>132</v>
      </c>
      <c r="D106" s="457"/>
      <c r="E106" s="457"/>
      <c r="F106" s="457"/>
      <c r="G106" s="395"/>
      <c r="H106" s="391" t="s">
        <v>5</v>
      </c>
      <c r="I106" s="378" t="s">
        <v>5</v>
      </c>
      <c r="J106" s="391" t="s">
        <v>5</v>
      </c>
      <c r="K106" s="391" t="s">
        <v>5</v>
      </c>
      <c r="L106" s="18"/>
      <c r="M106" s="18"/>
      <c r="N106" s="18"/>
      <c r="P106" s="137"/>
    </row>
    <row r="107" spans="2:16">
      <c r="B107" s="394" t="s">
        <v>335</v>
      </c>
      <c r="C107" s="457"/>
      <c r="D107" s="457"/>
      <c r="E107" s="457"/>
      <c r="F107" s="457"/>
      <c r="G107" s="395"/>
      <c r="H107" s="391" t="s">
        <v>364</v>
      </c>
      <c r="I107" s="378" t="s">
        <v>364</v>
      </c>
      <c r="J107" s="378" t="s">
        <v>364</v>
      </c>
      <c r="K107" s="378" t="s">
        <v>364</v>
      </c>
      <c r="L107" s="18"/>
      <c r="M107" s="18"/>
      <c r="N107" s="18"/>
      <c r="P107" s="137"/>
    </row>
    <row r="108" spans="2:16">
      <c r="B108" s="394" t="s">
        <v>134</v>
      </c>
      <c r="C108" s="457"/>
      <c r="D108" s="457"/>
      <c r="E108" s="457"/>
      <c r="F108" s="457"/>
      <c r="G108" s="395"/>
      <c r="H108" s="391" t="s">
        <v>364</v>
      </c>
      <c r="I108" s="391" t="s">
        <v>364</v>
      </c>
      <c r="J108" s="378" t="s">
        <v>364</v>
      </c>
      <c r="K108" s="378" t="s">
        <v>364</v>
      </c>
      <c r="L108" s="18"/>
      <c r="M108" s="18"/>
      <c r="N108" s="18"/>
      <c r="P108" s="137"/>
    </row>
    <row r="109" spans="2:16">
      <c r="B109" s="396" t="s">
        <v>1</v>
      </c>
      <c r="C109" s="457"/>
      <c r="D109" s="474"/>
      <c r="E109" s="474"/>
      <c r="F109" s="474"/>
      <c r="G109" s="436"/>
      <c r="H109" s="288" t="s">
        <v>6</v>
      </c>
      <c r="I109" s="300" t="s">
        <v>5</v>
      </c>
      <c r="J109" s="305" t="s">
        <v>5</v>
      </c>
      <c r="K109" s="305" t="s">
        <v>5</v>
      </c>
      <c r="L109" s="18"/>
      <c r="M109" s="18"/>
      <c r="N109" s="18"/>
      <c r="P109" s="137"/>
    </row>
    <row r="110" spans="2:16">
      <c r="B110" s="394" t="s">
        <v>372</v>
      </c>
      <c r="C110" s="457"/>
      <c r="D110" s="457"/>
      <c r="E110" s="457"/>
      <c r="F110" s="457"/>
      <c r="G110" s="395"/>
      <c r="H110" s="379" t="s">
        <v>6</v>
      </c>
      <c r="I110" s="391" t="s">
        <v>364</v>
      </c>
      <c r="J110" s="378" t="s">
        <v>364</v>
      </c>
      <c r="K110" s="378" t="s">
        <v>364</v>
      </c>
      <c r="L110" s="18"/>
      <c r="M110" s="18"/>
      <c r="N110" s="18"/>
      <c r="P110" s="137"/>
    </row>
    <row r="111" spans="2:16">
      <c r="B111" s="392" t="s">
        <v>13</v>
      </c>
      <c r="C111" s="403"/>
      <c r="D111" s="403"/>
      <c r="E111" s="403"/>
      <c r="F111" s="403"/>
      <c r="G111" s="403"/>
      <c r="H111" s="382"/>
      <c r="I111" s="382"/>
      <c r="J111" s="383"/>
      <c r="K111" s="383"/>
      <c r="L111" s="18"/>
      <c r="M111" s="18"/>
      <c r="N111" s="18"/>
      <c r="P111" s="137"/>
    </row>
    <row r="112" spans="2:16">
      <c r="B112" s="396" t="s">
        <v>31</v>
      </c>
      <c r="C112" s="460" t="s">
        <v>136</v>
      </c>
      <c r="D112" s="465"/>
      <c r="E112" s="465"/>
      <c r="F112" s="465"/>
      <c r="G112" s="433"/>
      <c r="H112" s="399" t="s">
        <v>364</v>
      </c>
      <c r="I112" s="399" t="s">
        <v>364</v>
      </c>
      <c r="J112" s="397" t="s">
        <v>364</v>
      </c>
      <c r="K112" s="397" t="s">
        <v>364</v>
      </c>
      <c r="L112" s="18"/>
      <c r="M112" s="18"/>
      <c r="N112" s="18"/>
      <c r="P112" s="137"/>
    </row>
    <row r="113" spans="2:16">
      <c r="B113" s="400"/>
      <c r="C113" s="471" t="s">
        <v>373</v>
      </c>
      <c r="D113" s="475"/>
      <c r="E113" s="475"/>
      <c r="F113" s="475"/>
      <c r="G113" s="437"/>
      <c r="H113" s="307" t="s">
        <v>5</v>
      </c>
      <c r="I113" s="307" t="s">
        <v>5</v>
      </c>
      <c r="J113" s="304" t="s">
        <v>5</v>
      </c>
      <c r="K113" s="304" t="s">
        <v>5</v>
      </c>
      <c r="L113" s="18"/>
      <c r="M113" s="18"/>
      <c r="N113" s="18"/>
      <c r="P113" s="137"/>
    </row>
    <row r="114" spans="2:16">
      <c r="B114" s="400"/>
      <c r="C114" s="471" t="s">
        <v>138</v>
      </c>
      <c r="D114" s="475"/>
      <c r="E114" s="475"/>
      <c r="F114" s="475"/>
      <c r="G114" s="437"/>
      <c r="H114" s="304" t="s">
        <v>365</v>
      </c>
      <c r="I114" s="307" t="s">
        <v>364</v>
      </c>
      <c r="J114" s="304" t="s">
        <v>364</v>
      </c>
      <c r="K114" s="304" t="s">
        <v>364</v>
      </c>
      <c r="L114" s="18"/>
      <c r="M114" s="18"/>
      <c r="N114" s="18"/>
      <c r="P114" s="137"/>
    </row>
    <row r="115" spans="2:16">
      <c r="B115" s="400"/>
      <c r="C115" s="472" t="s">
        <v>139</v>
      </c>
      <c r="D115" s="476"/>
      <c r="E115" s="476"/>
      <c r="F115" s="476"/>
      <c r="G115" s="438"/>
      <c r="H115" s="304" t="s">
        <v>365</v>
      </c>
      <c r="I115" s="307" t="s">
        <v>364</v>
      </c>
      <c r="J115" s="304" t="s">
        <v>364</v>
      </c>
      <c r="K115" s="304" t="s">
        <v>364</v>
      </c>
      <c r="L115" s="18"/>
      <c r="M115" s="18"/>
      <c r="N115" s="18"/>
      <c r="P115" s="137"/>
    </row>
    <row r="116" spans="2:16">
      <c r="B116" s="398"/>
      <c r="C116" s="459" t="s">
        <v>140</v>
      </c>
      <c r="D116" s="464"/>
      <c r="E116" s="464"/>
      <c r="F116" s="464"/>
      <c r="G116" s="412"/>
      <c r="H116" s="301" t="s">
        <v>364</v>
      </c>
      <c r="I116" s="301" t="s">
        <v>5</v>
      </c>
      <c r="J116" s="299" t="s">
        <v>5</v>
      </c>
      <c r="K116" s="299" t="s">
        <v>5</v>
      </c>
      <c r="L116" s="18"/>
      <c r="M116" s="18"/>
      <c r="N116" s="18"/>
      <c r="P116" s="137"/>
    </row>
    <row r="117" spans="2:16">
      <c r="B117" s="396" t="s">
        <v>33</v>
      </c>
      <c r="C117" s="458" t="s">
        <v>142</v>
      </c>
      <c r="D117" s="463"/>
      <c r="E117" s="463"/>
      <c r="F117" s="463"/>
      <c r="G117" s="411"/>
      <c r="H117" s="397" t="s">
        <v>364</v>
      </c>
      <c r="I117" s="399" t="s">
        <v>364</v>
      </c>
      <c r="J117" s="397" t="s">
        <v>364</v>
      </c>
      <c r="K117" s="397" t="s">
        <v>364</v>
      </c>
      <c r="L117" s="18"/>
      <c r="M117" s="18"/>
      <c r="N117" s="18"/>
      <c r="P117" s="137"/>
    </row>
    <row r="118" spans="2:16">
      <c r="B118" s="400"/>
      <c r="C118" s="471" t="s">
        <v>141</v>
      </c>
      <c r="D118" s="475"/>
      <c r="E118" s="475"/>
      <c r="F118" s="475"/>
      <c r="G118" s="437"/>
      <c r="H118" s="304" t="s">
        <v>364</v>
      </c>
      <c r="I118" s="307" t="s">
        <v>364</v>
      </c>
      <c r="J118" s="304" t="s">
        <v>364</v>
      </c>
      <c r="K118" s="304" t="s">
        <v>364</v>
      </c>
      <c r="L118" s="18"/>
      <c r="M118" s="18"/>
      <c r="N118" s="18"/>
      <c r="P118" s="137"/>
    </row>
    <row r="119" spans="2:16">
      <c r="B119" s="400"/>
      <c r="C119" s="471" t="s">
        <v>143</v>
      </c>
      <c r="D119" s="475"/>
      <c r="E119" s="475"/>
      <c r="F119" s="475"/>
      <c r="G119" s="437"/>
      <c r="H119" s="304" t="s">
        <v>365</v>
      </c>
      <c r="I119" s="307" t="s">
        <v>364</v>
      </c>
      <c r="J119" s="304" t="s">
        <v>364</v>
      </c>
      <c r="K119" s="304" t="s">
        <v>364</v>
      </c>
      <c r="L119" s="18"/>
      <c r="M119" s="18"/>
      <c r="N119" s="18"/>
      <c r="P119" s="137"/>
    </row>
    <row r="120" spans="2:16">
      <c r="B120" s="396" t="s">
        <v>145</v>
      </c>
      <c r="C120" s="458" t="s">
        <v>147</v>
      </c>
      <c r="D120" s="463"/>
      <c r="E120" s="463"/>
      <c r="F120" s="463"/>
      <c r="G120" s="411"/>
      <c r="H120" s="399" t="s">
        <v>5</v>
      </c>
      <c r="I120" s="399" t="s">
        <v>5</v>
      </c>
      <c r="J120" s="397" t="s">
        <v>5</v>
      </c>
      <c r="K120" s="397" t="s">
        <v>5</v>
      </c>
      <c r="L120" s="18"/>
      <c r="M120" s="18"/>
      <c r="N120" s="18"/>
      <c r="P120" s="137"/>
    </row>
    <row r="121" spans="2:16">
      <c r="B121" s="400"/>
      <c r="C121" s="472" t="s">
        <v>148</v>
      </c>
      <c r="D121" s="476"/>
      <c r="E121" s="476"/>
      <c r="F121" s="476"/>
      <c r="G121" s="438"/>
      <c r="H121" s="307" t="s">
        <v>5</v>
      </c>
      <c r="I121" s="307" t="s">
        <v>5</v>
      </c>
      <c r="J121" s="304" t="s">
        <v>5</v>
      </c>
      <c r="K121" s="304" t="s">
        <v>5</v>
      </c>
      <c r="L121" s="18"/>
      <c r="M121" s="18"/>
      <c r="N121" s="18"/>
      <c r="P121" s="137"/>
    </row>
    <row r="122" spans="2:16">
      <c r="B122" s="410" t="s">
        <v>149</v>
      </c>
      <c r="C122" s="460" t="s">
        <v>150</v>
      </c>
      <c r="D122" s="465"/>
      <c r="E122" s="465"/>
      <c r="F122" s="465"/>
      <c r="G122" s="433"/>
      <c r="H122" s="399" t="s">
        <v>5</v>
      </c>
      <c r="I122" s="399" t="s">
        <v>5</v>
      </c>
      <c r="J122" s="397" t="s">
        <v>5</v>
      </c>
      <c r="K122" s="397" t="s">
        <v>5</v>
      </c>
      <c r="L122" s="18"/>
      <c r="M122" s="18"/>
      <c r="N122" s="18"/>
      <c r="P122" s="137"/>
    </row>
    <row r="123" spans="2:16">
      <c r="B123" s="396" t="s">
        <v>151</v>
      </c>
      <c r="C123" s="485" t="s">
        <v>152</v>
      </c>
      <c r="D123" s="489"/>
      <c r="E123" s="489"/>
      <c r="F123" s="489"/>
      <c r="G123" s="443"/>
      <c r="H123" s="402" t="s">
        <v>5</v>
      </c>
      <c r="I123" s="402" t="s">
        <v>5</v>
      </c>
      <c r="J123" s="401" t="s">
        <v>5</v>
      </c>
      <c r="K123" s="401" t="s">
        <v>5</v>
      </c>
      <c r="L123" s="18"/>
      <c r="M123" s="18"/>
      <c r="N123" s="18"/>
      <c r="P123" s="137"/>
    </row>
    <row r="124" spans="2:16" ht="26.75">
      <c r="B124" s="415" t="s">
        <v>374</v>
      </c>
      <c r="C124" s="486"/>
      <c r="D124" s="479"/>
      <c r="E124" s="479"/>
      <c r="F124" s="479"/>
      <c r="G124" s="409"/>
      <c r="H124" s="391" t="s">
        <v>365</v>
      </c>
      <c r="I124" s="391" t="s">
        <v>5</v>
      </c>
      <c r="J124" s="378" t="s">
        <v>5</v>
      </c>
      <c r="K124" s="378" t="s">
        <v>5</v>
      </c>
      <c r="L124" s="18"/>
      <c r="M124" s="18"/>
      <c r="N124" s="18"/>
      <c r="P124" s="137"/>
    </row>
    <row r="125" spans="2:16">
      <c r="B125" s="410" t="s">
        <v>336</v>
      </c>
      <c r="C125" s="458" t="s">
        <v>206</v>
      </c>
      <c r="D125" s="463"/>
      <c r="E125" s="463"/>
      <c r="F125" s="463"/>
      <c r="G125" s="411"/>
      <c r="H125" s="399" t="s">
        <v>5</v>
      </c>
      <c r="I125" s="399" t="s">
        <v>5</v>
      </c>
      <c r="J125" s="397" t="s">
        <v>5</v>
      </c>
      <c r="K125" s="397" t="s">
        <v>5</v>
      </c>
      <c r="L125" s="18"/>
      <c r="M125" s="18"/>
      <c r="N125" s="18"/>
      <c r="P125" s="137"/>
    </row>
    <row r="126" spans="2:16">
      <c r="B126" s="416"/>
      <c r="C126" s="459" t="s">
        <v>207</v>
      </c>
      <c r="D126" s="464"/>
      <c r="E126" s="464"/>
      <c r="F126" s="464"/>
      <c r="G126" s="412"/>
      <c r="H126" s="301" t="s">
        <v>5</v>
      </c>
      <c r="I126" s="301" t="s">
        <v>5</v>
      </c>
      <c r="J126" s="299" t="s">
        <v>5</v>
      </c>
      <c r="K126" s="299" t="s">
        <v>5</v>
      </c>
      <c r="L126" s="18"/>
      <c r="M126" s="18"/>
      <c r="N126" s="18"/>
      <c r="P126" s="137"/>
    </row>
    <row r="127" spans="2:16">
      <c r="B127" s="394" t="s">
        <v>266</v>
      </c>
      <c r="C127" s="456" t="s">
        <v>206</v>
      </c>
      <c r="D127" s="457"/>
      <c r="E127" s="457"/>
      <c r="F127" s="457"/>
      <c r="G127" s="395"/>
      <c r="H127" s="391" t="s">
        <v>365</v>
      </c>
      <c r="I127" s="391" t="s">
        <v>364</v>
      </c>
      <c r="J127" s="378" t="s">
        <v>364</v>
      </c>
      <c r="K127" s="378" t="s">
        <v>364</v>
      </c>
      <c r="L127" s="18"/>
      <c r="M127" s="18"/>
      <c r="N127" s="18"/>
      <c r="P127" s="137"/>
    </row>
    <row r="128" spans="2:16">
      <c r="B128" s="410" t="s">
        <v>218</v>
      </c>
      <c r="C128" s="460" t="s">
        <v>75</v>
      </c>
      <c r="D128" s="465"/>
      <c r="E128" s="465"/>
      <c r="F128" s="465"/>
      <c r="G128" s="433"/>
      <c r="H128" s="397" t="s">
        <v>364</v>
      </c>
      <c r="I128" s="399" t="s">
        <v>365</v>
      </c>
      <c r="J128" s="397" t="s">
        <v>365</v>
      </c>
      <c r="K128" s="397" t="s">
        <v>365</v>
      </c>
      <c r="L128" s="18"/>
      <c r="M128" s="18"/>
      <c r="N128" s="18"/>
      <c r="P128" s="137"/>
    </row>
    <row r="129" spans="2:16">
      <c r="B129" s="416"/>
      <c r="C129" s="473" t="s">
        <v>76</v>
      </c>
      <c r="D129" s="477"/>
      <c r="E129" s="477"/>
      <c r="F129" s="477"/>
      <c r="G129" s="439"/>
      <c r="H129" s="299" t="s">
        <v>365</v>
      </c>
      <c r="I129" s="301" t="s">
        <v>364</v>
      </c>
      <c r="J129" s="299" t="s">
        <v>364</v>
      </c>
      <c r="K129" s="299" t="s">
        <v>364</v>
      </c>
      <c r="L129" s="18"/>
      <c r="M129" s="18"/>
      <c r="N129" s="18"/>
      <c r="P129" s="137"/>
    </row>
    <row r="130" spans="2:16">
      <c r="B130" s="396" t="s">
        <v>153</v>
      </c>
      <c r="C130" s="460" t="s">
        <v>337</v>
      </c>
      <c r="D130" s="465"/>
      <c r="E130" s="465"/>
      <c r="F130" s="465"/>
      <c r="G130" s="433"/>
      <c r="H130" s="399" t="s">
        <v>5</v>
      </c>
      <c r="I130" s="399" t="s">
        <v>5</v>
      </c>
      <c r="J130" s="397" t="s">
        <v>5</v>
      </c>
      <c r="K130" s="397" t="s">
        <v>5</v>
      </c>
      <c r="L130" s="18"/>
      <c r="M130" s="18"/>
      <c r="N130" s="18"/>
      <c r="P130" s="137"/>
    </row>
    <row r="131" spans="2:16">
      <c r="B131" s="1227" t="s">
        <v>219</v>
      </c>
      <c r="C131" s="458" t="s">
        <v>75</v>
      </c>
      <c r="D131" s="463"/>
      <c r="E131" s="463"/>
      <c r="F131" s="463"/>
      <c r="G131" s="411"/>
      <c r="H131" s="399" t="s">
        <v>5</v>
      </c>
      <c r="I131" s="399" t="s">
        <v>6</v>
      </c>
      <c r="J131" s="397" t="s">
        <v>6</v>
      </c>
      <c r="K131" s="397" t="s">
        <v>6</v>
      </c>
      <c r="L131" s="18"/>
      <c r="M131" s="18"/>
      <c r="N131" s="18"/>
      <c r="P131" s="137"/>
    </row>
    <row r="132" spans="2:16">
      <c r="B132" s="1228"/>
      <c r="C132" s="487" t="s">
        <v>209</v>
      </c>
      <c r="D132" s="470"/>
      <c r="E132" s="470"/>
      <c r="F132" s="470"/>
      <c r="G132" s="406"/>
      <c r="H132" s="407" t="s">
        <v>6</v>
      </c>
      <c r="I132" s="407" t="s">
        <v>5</v>
      </c>
      <c r="J132" s="303" t="s">
        <v>5</v>
      </c>
      <c r="K132" s="303" t="s">
        <v>5</v>
      </c>
      <c r="L132" s="18"/>
      <c r="M132" s="18"/>
      <c r="N132" s="18"/>
      <c r="P132" s="137"/>
    </row>
    <row r="133" spans="2:16">
      <c r="B133" s="417" t="s">
        <v>246</v>
      </c>
      <c r="C133" s="457"/>
      <c r="D133" s="470"/>
      <c r="E133" s="470"/>
      <c r="F133" s="470"/>
      <c r="G133" s="406"/>
      <c r="H133" s="407" t="s">
        <v>5</v>
      </c>
      <c r="I133" s="407" t="s">
        <v>5</v>
      </c>
      <c r="J133" s="303" t="s">
        <v>5</v>
      </c>
      <c r="K133" s="303" t="s">
        <v>5</v>
      </c>
      <c r="L133" s="18"/>
      <c r="M133" s="18"/>
      <c r="N133" s="18"/>
      <c r="P133" s="137"/>
    </row>
    <row r="134" spans="2:16">
      <c r="B134" s="396" t="s">
        <v>154</v>
      </c>
      <c r="C134" s="479"/>
      <c r="D134" s="479"/>
      <c r="E134" s="479"/>
      <c r="F134" s="479"/>
      <c r="G134" s="409"/>
      <c r="H134" s="391" t="s">
        <v>5</v>
      </c>
      <c r="I134" s="391" t="s">
        <v>5</v>
      </c>
      <c r="J134" s="378" t="s">
        <v>5</v>
      </c>
      <c r="K134" s="378" t="s">
        <v>5</v>
      </c>
      <c r="L134" s="18"/>
      <c r="M134" s="18"/>
      <c r="N134" s="18"/>
      <c r="P134" s="137"/>
    </row>
    <row r="135" spans="2:16">
      <c r="B135" s="394" t="s">
        <v>155</v>
      </c>
      <c r="C135" s="488"/>
      <c r="D135" s="490"/>
      <c r="E135" s="490"/>
      <c r="F135" s="490"/>
      <c r="G135" s="444"/>
      <c r="H135" s="407" t="s">
        <v>5</v>
      </c>
      <c r="I135" s="407" t="s">
        <v>5</v>
      </c>
      <c r="J135" s="303" t="s">
        <v>5</v>
      </c>
      <c r="K135" s="303" t="s">
        <v>5</v>
      </c>
      <c r="L135" s="18"/>
      <c r="M135" s="18"/>
      <c r="N135" s="18"/>
      <c r="P135" s="137"/>
    </row>
    <row r="136" spans="2:16">
      <c r="B136" s="400" t="s">
        <v>197</v>
      </c>
      <c r="C136" s="458" t="s">
        <v>18</v>
      </c>
      <c r="D136" s="463"/>
      <c r="E136" s="463"/>
      <c r="F136" s="463"/>
      <c r="G136" s="411"/>
      <c r="H136" s="397" t="s">
        <v>364</v>
      </c>
      <c r="I136" s="399" t="s">
        <v>364</v>
      </c>
      <c r="J136" s="397" t="s">
        <v>365</v>
      </c>
      <c r="K136" s="397" t="s">
        <v>365</v>
      </c>
      <c r="L136" s="18"/>
      <c r="M136" s="18"/>
      <c r="N136" s="18"/>
      <c r="P136" s="137"/>
    </row>
    <row r="137" spans="2:16">
      <c r="B137" s="416"/>
      <c r="C137" s="487" t="s">
        <v>220</v>
      </c>
      <c r="D137" s="470"/>
      <c r="E137" s="470"/>
      <c r="F137" s="470"/>
      <c r="G137" s="406"/>
      <c r="H137" s="303" t="s">
        <v>365</v>
      </c>
      <c r="I137" s="407" t="s">
        <v>365</v>
      </c>
      <c r="J137" s="303" t="s">
        <v>364</v>
      </c>
      <c r="K137" s="303" t="s">
        <v>364</v>
      </c>
      <c r="L137" s="18"/>
      <c r="M137" s="18"/>
      <c r="N137" s="18"/>
      <c r="P137" s="137"/>
    </row>
    <row r="138" spans="2:16">
      <c r="B138" s="400" t="s">
        <v>221</v>
      </c>
      <c r="C138" s="458" t="s">
        <v>75</v>
      </c>
      <c r="D138" s="463"/>
      <c r="E138" s="463"/>
      <c r="F138" s="463"/>
      <c r="G138" s="411"/>
      <c r="H138" s="397" t="s">
        <v>364</v>
      </c>
      <c r="I138" s="399" t="s">
        <v>365</v>
      </c>
      <c r="J138" s="397" t="s">
        <v>365</v>
      </c>
      <c r="K138" s="397" t="s">
        <v>365</v>
      </c>
      <c r="L138" s="18"/>
      <c r="M138" s="18"/>
      <c r="N138" s="18"/>
      <c r="P138" s="137"/>
    </row>
    <row r="139" spans="2:16">
      <c r="B139" s="400"/>
      <c r="C139" s="469" t="s">
        <v>76</v>
      </c>
      <c r="D139" s="474"/>
      <c r="E139" s="474"/>
      <c r="F139" s="474"/>
      <c r="G139" s="436"/>
      <c r="H139" s="306" t="s">
        <v>365</v>
      </c>
      <c r="I139" s="405" t="s">
        <v>364</v>
      </c>
      <c r="J139" s="306" t="s">
        <v>364</v>
      </c>
      <c r="K139" s="306" t="s">
        <v>364</v>
      </c>
      <c r="L139" s="18"/>
      <c r="M139" s="18"/>
      <c r="N139" s="18"/>
      <c r="P139" s="137"/>
    </row>
    <row r="140" spans="2:16">
      <c r="B140" s="396" t="s">
        <v>157</v>
      </c>
      <c r="C140" s="458" t="s">
        <v>78</v>
      </c>
      <c r="D140" s="463"/>
      <c r="E140" s="463"/>
      <c r="F140" s="463"/>
      <c r="G140" s="411"/>
      <c r="H140" s="397" t="s">
        <v>364</v>
      </c>
      <c r="I140" s="399" t="s">
        <v>365</v>
      </c>
      <c r="J140" s="397" t="s">
        <v>365</v>
      </c>
      <c r="K140" s="397" t="s">
        <v>365</v>
      </c>
      <c r="L140" s="18"/>
      <c r="M140" s="18"/>
      <c r="N140" s="18"/>
      <c r="P140" s="137"/>
    </row>
    <row r="141" spans="2:16">
      <c r="B141" s="400"/>
      <c r="C141" s="469" t="s">
        <v>158</v>
      </c>
      <c r="D141" s="474"/>
      <c r="E141" s="474"/>
      <c r="F141" s="474"/>
      <c r="G141" s="436"/>
      <c r="H141" s="302" t="s">
        <v>365</v>
      </c>
      <c r="I141" s="404" t="s">
        <v>364</v>
      </c>
      <c r="J141" s="302" t="s">
        <v>364</v>
      </c>
      <c r="K141" s="302" t="s">
        <v>364</v>
      </c>
      <c r="L141" s="18"/>
      <c r="M141" s="18"/>
      <c r="N141" s="18"/>
      <c r="P141" s="137"/>
    </row>
    <row r="142" spans="2:16">
      <c r="B142" s="396" t="s">
        <v>159</v>
      </c>
      <c r="C142" s="458" t="s">
        <v>18</v>
      </c>
      <c r="D142" s="463"/>
      <c r="E142" s="463"/>
      <c r="F142" s="463"/>
      <c r="G142" s="411"/>
      <c r="H142" s="397" t="s">
        <v>364</v>
      </c>
      <c r="I142" s="399" t="s">
        <v>364</v>
      </c>
      <c r="J142" s="397" t="s">
        <v>365</v>
      </c>
      <c r="K142" s="397" t="s">
        <v>365</v>
      </c>
      <c r="L142" s="18"/>
      <c r="M142" s="18"/>
      <c r="N142" s="18"/>
      <c r="P142" s="137"/>
    </row>
    <row r="143" spans="2:16">
      <c r="B143" s="398"/>
      <c r="C143" s="459" t="s">
        <v>156</v>
      </c>
      <c r="D143" s="464"/>
      <c r="E143" s="464"/>
      <c r="F143" s="464"/>
      <c r="G143" s="412"/>
      <c r="H143" s="299" t="s">
        <v>365</v>
      </c>
      <c r="I143" s="301" t="s">
        <v>365</v>
      </c>
      <c r="J143" s="299" t="s">
        <v>364</v>
      </c>
      <c r="K143" s="299" t="s">
        <v>364</v>
      </c>
      <c r="L143" s="18"/>
      <c r="M143" s="18"/>
      <c r="N143" s="18"/>
      <c r="P143" s="137"/>
    </row>
    <row r="144" spans="2:16">
      <c r="B144" s="392" t="s">
        <v>160</v>
      </c>
      <c r="C144" s="403"/>
      <c r="D144" s="403"/>
      <c r="E144" s="403"/>
      <c r="F144" s="403"/>
      <c r="G144" s="403"/>
      <c r="H144" s="382"/>
      <c r="I144" s="382"/>
      <c r="J144" s="383"/>
      <c r="K144" s="383"/>
      <c r="L144" s="18"/>
      <c r="M144" s="18"/>
      <c r="N144" s="18"/>
      <c r="P144" s="137"/>
    </row>
    <row r="145" spans="2:16">
      <c r="B145" s="396" t="s">
        <v>16</v>
      </c>
      <c r="C145" s="458" t="s">
        <v>161</v>
      </c>
      <c r="D145" s="463"/>
      <c r="E145" s="463"/>
      <c r="F145" s="463"/>
      <c r="G145" s="411"/>
      <c r="H145" s="399" t="s">
        <v>5</v>
      </c>
      <c r="I145" s="399" t="s">
        <v>5</v>
      </c>
      <c r="J145" s="397" t="s">
        <v>5</v>
      </c>
      <c r="K145" s="397" t="s">
        <v>5</v>
      </c>
      <c r="L145" s="18"/>
      <c r="M145" s="18"/>
      <c r="N145" s="18"/>
      <c r="P145" s="137"/>
    </row>
    <row r="146" spans="2:16">
      <c r="B146" s="400"/>
      <c r="C146" s="471" t="s">
        <v>338</v>
      </c>
      <c r="D146" s="475"/>
      <c r="E146" s="475"/>
      <c r="F146" s="475"/>
      <c r="G146" s="437"/>
      <c r="H146" s="307" t="s">
        <v>5</v>
      </c>
      <c r="I146" s="307" t="s">
        <v>5</v>
      </c>
      <c r="J146" s="304" t="s">
        <v>5</v>
      </c>
      <c r="K146" s="304" t="s">
        <v>5</v>
      </c>
      <c r="L146" s="18"/>
      <c r="M146" s="18"/>
      <c r="N146" s="18"/>
      <c r="P146" s="137"/>
    </row>
    <row r="147" spans="2:16">
      <c r="B147" s="400"/>
      <c r="C147" s="471" t="s">
        <v>222</v>
      </c>
      <c r="D147" s="475"/>
      <c r="E147" s="475"/>
      <c r="F147" s="475"/>
      <c r="G147" s="437"/>
      <c r="H147" s="307" t="s">
        <v>5</v>
      </c>
      <c r="I147" s="307" t="s">
        <v>5</v>
      </c>
      <c r="J147" s="304" t="s">
        <v>5</v>
      </c>
      <c r="K147" s="304" t="s">
        <v>5</v>
      </c>
      <c r="L147" s="18"/>
      <c r="M147" s="18"/>
      <c r="N147" s="18"/>
      <c r="P147" s="137"/>
    </row>
    <row r="148" spans="2:16">
      <c r="B148" s="400"/>
      <c r="C148" s="471" t="s">
        <v>317</v>
      </c>
      <c r="D148" s="475"/>
      <c r="E148" s="475"/>
      <c r="F148" s="475"/>
      <c r="G148" s="437"/>
      <c r="H148" s="307" t="s">
        <v>5</v>
      </c>
      <c r="I148" s="307" t="s">
        <v>5</v>
      </c>
      <c r="J148" s="304" t="s">
        <v>5</v>
      </c>
      <c r="K148" s="304" t="s">
        <v>5</v>
      </c>
      <c r="L148" s="18"/>
      <c r="M148" s="18"/>
      <c r="N148" s="18"/>
      <c r="P148" s="137"/>
    </row>
    <row r="149" spans="2:16">
      <c r="B149" s="396" t="s">
        <v>17</v>
      </c>
      <c r="C149" s="458" t="s">
        <v>223</v>
      </c>
      <c r="D149" s="463"/>
      <c r="E149" s="463"/>
      <c r="F149" s="463"/>
      <c r="G149" s="411"/>
      <c r="H149" s="399" t="s">
        <v>5</v>
      </c>
      <c r="I149" s="399" t="s">
        <v>5</v>
      </c>
      <c r="J149" s="397" t="s">
        <v>5</v>
      </c>
      <c r="K149" s="397" t="s">
        <v>5</v>
      </c>
      <c r="L149" s="18"/>
      <c r="M149" s="18"/>
      <c r="N149" s="18"/>
      <c r="P149" s="137"/>
    </row>
    <row r="150" spans="2:16">
      <c r="B150" s="400"/>
      <c r="C150" s="472" t="s">
        <v>247</v>
      </c>
      <c r="D150" s="476"/>
      <c r="E150" s="476"/>
      <c r="F150" s="476"/>
      <c r="G150" s="438"/>
      <c r="H150" s="307" t="s">
        <v>5</v>
      </c>
      <c r="I150" s="307" t="s">
        <v>5</v>
      </c>
      <c r="J150" s="304" t="s">
        <v>5</v>
      </c>
      <c r="K150" s="304" t="s">
        <v>5</v>
      </c>
      <c r="L150" s="18"/>
      <c r="M150" s="18"/>
      <c r="N150" s="18"/>
      <c r="P150" s="137"/>
    </row>
    <row r="151" spans="2:16">
      <c r="B151" s="396" t="s">
        <v>21</v>
      </c>
      <c r="C151" s="458" t="s">
        <v>18</v>
      </c>
      <c r="D151" s="463"/>
      <c r="E151" s="463"/>
      <c r="F151" s="463"/>
      <c r="G151" s="411"/>
      <c r="H151" s="397" t="s">
        <v>364</v>
      </c>
      <c r="I151" s="399" t="s">
        <v>365</v>
      </c>
      <c r="J151" s="397" t="s">
        <v>365</v>
      </c>
      <c r="K151" s="397" t="s">
        <v>365</v>
      </c>
      <c r="L151" s="18"/>
      <c r="M151" s="18"/>
      <c r="N151" s="18"/>
      <c r="P151" s="137"/>
    </row>
    <row r="152" spans="2:16">
      <c r="B152" s="400"/>
      <c r="C152" s="471" t="s">
        <v>375</v>
      </c>
      <c r="D152" s="475"/>
      <c r="E152" s="475"/>
      <c r="F152" s="475"/>
      <c r="G152" s="437"/>
      <c r="H152" s="304" t="s">
        <v>365</v>
      </c>
      <c r="I152" s="307" t="s">
        <v>364</v>
      </c>
      <c r="J152" s="304" t="s">
        <v>365</v>
      </c>
      <c r="K152" s="304" t="s">
        <v>365</v>
      </c>
      <c r="L152" s="18"/>
      <c r="M152" s="18"/>
      <c r="N152" s="18"/>
      <c r="P152" s="137"/>
    </row>
    <row r="153" spans="2:16">
      <c r="B153" s="400"/>
      <c r="C153" s="471" t="s">
        <v>376</v>
      </c>
      <c r="D153" s="464"/>
      <c r="E153" s="464"/>
      <c r="F153" s="464"/>
      <c r="G153" s="412"/>
      <c r="H153" s="304" t="s">
        <v>365</v>
      </c>
      <c r="I153" s="307" t="s">
        <v>365</v>
      </c>
      <c r="J153" s="304" t="s">
        <v>364</v>
      </c>
      <c r="K153" s="304" t="s">
        <v>364</v>
      </c>
      <c r="L153" s="18"/>
      <c r="M153" s="18"/>
      <c r="N153" s="18"/>
      <c r="P153" s="137"/>
    </row>
    <row r="154" spans="2:16">
      <c r="B154" s="392" t="s">
        <v>339</v>
      </c>
      <c r="C154" s="403"/>
      <c r="D154" s="403"/>
      <c r="E154" s="403"/>
      <c r="F154" s="403"/>
      <c r="G154" s="403"/>
      <c r="H154" s="382"/>
      <c r="I154" s="382"/>
      <c r="J154" s="383"/>
      <c r="K154" s="383"/>
      <c r="L154" s="18"/>
      <c r="M154" s="18"/>
      <c r="N154" s="18"/>
      <c r="P154" s="137"/>
    </row>
    <row r="155" spans="2:16">
      <c r="B155" s="394" t="s">
        <v>167</v>
      </c>
      <c r="C155" s="457"/>
      <c r="D155" s="457"/>
      <c r="E155" s="457"/>
      <c r="F155" s="457"/>
      <c r="G155" s="395"/>
      <c r="H155" s="391" t="s">
        <v>5</v>
      </c>
      <c r="I155" s="391" t="s">
        <v>5</v>
      </c>
      <c r="J155" s="378" t="s">
        <v>5</v>
      </c>
      <c r="K155" s="378" t="s">
        <v>5</v>
      </c>
      <c r="L155" s="18"/>
      <c r="M155" s="18"/>
      <c r="N155" s="18"/>
      <c r="P155" s="137"/>
    </row>
    <row r="156" spans="2:16">
      <c r="B156" s="394" t="s">
        <v>168</v>
      </c>
      <c r="C156" s="457"/>
      <c r="D156" s="457"/>
      <c r="E156" s="457"/>
      <c r="F156" s="457"/>
      <c r="G156" s="395"/>
      <c r="H156" s="391" t="s">
        <v>365</v>
      </c>
      <c r="I156" s="391" t="s">
        <v>364</v>
      </c>
      <c r="J156" s="378" t="s">
        <v>364</v>
      </c>
      <c r="K156" s="378" t="s">
        <v>364</v>
      </c>
      <c r="L156" s="18"/>
      <c r="M156" s="18"/>
      <c r="N156" s="18"/>
      <c r="P156" s="137"/>
    </row>
    <row r="157" spans="2:16">
      <c r="B157" s="396" t="s">
        <v>169</v>
      </c>
      <c r="C157" s="460" t="s">
        <v>340</v>
      </c>
      <c r="D157" s="465"/>
      <c r="E157" s="465"/>
      <c r="F157" s="465"/>
      <c r="G157" s="433"/>
      <c r="H157" s="399" t="s">
        <v>5</v>
      </c>
      <c r="I157" s="399" t="s">
        <v>5</v>
      </c>
      <c r="J157" s="397" t="s">
        <v>5</v>
      </c>
      <c r="K157" s="397" t="s">
        <v>5</v>
      </c>
      <c r="L157" s="18"/>
      <c r="M157" s="18"/>
      <c r="N157" s="18"/>
      <c r="P157" s="137"/>
    </row>
    <row r="158" spans="2:16">
      <c r="B158" s="400"/>
      <c r="C158" s="472" t="s">
        <v>341</v>
      </c>
      <c r="D158" s="476"/>
      <c r="E158" s="476"/>
      <c r="F158" s="476"/>
      <c r="G158" s="438"/>
      <c r="H158" s="307" t="s">
        <v>5</v>
      </c>
      <c r="I158" s="307" t="s">
        <v>5</v>
      </c>
      <c r="J158" s="304" t="s">
        <v>5</v>
      </c>
      <c r="K158" s="304" t="s">
        <v>5</v>
      </c>
      <c r="L158" s="18"/>
      <c r="M158" s="18"/>
      <c r="N158" s="18"/>
      <c r="P158" s="137"/>
    </row>
    <row r="159" spans="2:16">
      <c r="B159" s="394" t="s">
        <v>170</v>
      </c>
      <c r="C159" s="457"/>
      <c r="D159" s="457"/>
      <c r="E159" s="457"/>
      <c r="F159" s="457"/>
      <c r="G159" s="395"/>
      <c r="H159" s="391" t="s">
        <v>365</v>
      </c>
      <c r="I159" s="391" t="s">
        <v>5</v>
      </c>
      <c r="J159" s="378" t="s">
        <v>5</v>
      </c>
      <c r="K159" s="378" t="s">
        <v>5</v>
      </c>
      <c r="L159" s="18"/>
      <c r="M159" s="18"/>
      <c r="N159" s="18"/>
      <c r="P159" s="137"/>
    </row>
    <row r="160" spans="2:16">
      <c r="B160" s="418" t="s">
        <v>32</v>
      </c>
      <c r="C160" s="479"/>
      <c r="D160" s="479"/>
      <c r="E160" s="479"/>
      <c r="F160" s="479"/>
      <c r="G160" s="409"/>
      <c r="H160" s="391" t="s">
        <v>6</v>
      </c>
      <c r="I160" s="391" t="s">
        <v>5</v>
      </c>
      <c r="J160" s="378" t="s">
        <v>5</v>
      </c>
      <c r="K160" s="378" t="s">
        <v>5</v>
      </c>
      <c r="L160" s="18"/>
      <c r="M160" s="18"/>
      <c r="N160" s="18"/>
      <c r="P160" s="137"/>
    </row>
    <row r="161" spans="2:16">
      <c r="B161" s="392" t="s">
        <v>29</v>
      </c>
      <c r="C161" s="403"/>
      <c r="D161" s="403"/>
      <c r="E161" s="403"/>
      <c r="F161" s="403"/>
      <c r="G161" s="403"/>
      <c r="H161" s="382"/>
      <c r="I161" s="382"/>
      <c r="J161" s="383"/>
      <c r="K161" s="383"/>
      <c r="L161" s="18"/>
      <c r="M161" s="18"/>
      <c r="N161" s="18"/>
      <c r="P161" s="137"/>
    </row>
    <row r="162" spans="2:16">
      <c r="B162" s="419" t="s">
        <v>199</v>
      </c>
      <c r="C162" s="420"/>
      <c r="D162" s="420"/>
      <c r="E162" s="420"/>
      <c r="F162" s="420"/>
      <c r="G162" s="495"/>
      <c r="H162" s="391" t="s">
        <v>5</v>
      </c>
      <c r="I162" s="391" t="s">
        <v>5</v>
      </c>
      <c r="J162" s="378" t="s">
        <v>5</v>
      </c>
      <c r="K162" s="378" t="s">
        <v>5</v>
      </c>
      <c r="L162" s="18"/>
      <c r="M162" s="18"/>
      <c r="N162" s="18"/>
      <c r="P162" s="137"/>
    </row>
    <row r="163" spans="2:16">
      <c r="B163" s="421" t="s">
        <v>232</v>
      </c>
      <c r="C163" s="420"/>
      <c r="D163" s="420"/>
      <c r="E163" s="420"/>
      <c r="F163" s="420"/>
      <c r="G163" s="495"/>
      <c r="H163" s="391" t="s">
        <v>5</v>
      </c>
      <c r="I163" s="391" t="s">
        <v>5</v>
      </c>
      <c r="J163" s="378" t="s">
        <v>5</v>
      </c>
      <c r="K163" s="378" t="s">
        <v>5</v>
      </c>
      <c r="L163" s="18"/>
      <c r="M163" s="18"/>
      <c r="N163" s="18"/>
      <c r="P163" s="137"/>
    </row>
    <row r="164" spans="2:16">
      <c r="B164" s="422" t="s">
        <v>319</v>
      </c>
      <c r="C164" s="420"/>
      <c r="D164" s="420"/>
      <c r="E164" s="420"/>
      <c r="F164" s="420"/>
      <c r="G164" s="495"/>
      <c r="H164" s="378" t="s">
        <v>364</v>
      </c>
      <c r="I164" s="391" t="s">
        <v>364</v>
      </c>
      <c r="J164" s="378" t="s">
        <v>364</v>
      </c>
      <c r="K164" s="378" t="s">
        <v>364</v>
      </c>
      <c r="L164" s="18"/>
      <c r="M164" s="18"/>
      <c r="N164" s="18"/>
      <c r="P164" s="137"/>
    </row>
    <row r="165" spans="2:16">
      <c r="B165" s="422" t="s">
        <v>377</v>
      </c>
      <c r="C165" s="420"/>
      <c r="D165" s="420"/>
      <c r="E165" s="420"/>
      <c r="F165" s="420"/>
      <c r="G165" s="495"/>
      <c r="H165" s="378" t="s">
        <v>365</v>
      </c>
      <c r="I165" s="391" t="s">
        <v>364</v>
      </c>
      <c r="J165" s="378" t="s">
        <v>364</v>
      </c>
      <c r="K165" s="378" t="s">
        <v>364</v>
      </c>
      <c r="L165" s="18"/>
      <c r="M165" s="18"/>
      <c r="N165" s="18"/>
      <c r="P165" s="137"/>
    </row>
    <row r="166" spans="2:16">
      <c r="B166" s="394" t="s">
        <v>342</v>
      </c>
      <c r="C166" s="420"/>
      <c r="D166" s="420"/>
      <c r="E166" s="420"/>
      <c r="F166" s="420"/>
      <c r="G166" s="495"/>
      <c r="H166" s="391" t="s">
        <v>364</v>
      </c>
      <c r="I166" s="391" t="s">
        <v>364</v>
      </c>
      <c r="J166" s="378" t="s">
        <v>364</v>
      </c>
      <c r="K166" s="378" t="s">
        <v>364</v>
      </c>
      <c r="L166" s="18"/>
      <c r="M166" s="18"/>
      <c r="N166" s="18"/>
      <c r="P166" s="137"/>
    </row>
    <row r="167" spans="2:16">
      <c r="B167" s="394" t="s">
        <v>343</v>
      </c>
      <c r="C167" s="420"/>
      <c r="D167" s="420"/>
      <c r="E167" s="420"/>
      <c r="F167" s="420"/>
      <c r="G167" s="495"/>
      <c r="H167" s="391" t="s">
        <v>229</v>
      </c>
      <c r="I167" s="391" t="s">
        <v>229</v>
      </c>
      <c r="J167" s="378" t="s">
        <v>229</v>
      </c>
      <c r="K167" s="378" t="s">
        <v>229</v>
      </c>
      <c r="L167" s="18"/>
      <c r="M167" s="18"/>
      <c r="N167" s="18"/>
      <c r="P167" s="137"/>
    </row>
    <row r="168" spans="2:16">
      <c r="B168" s="394" t="s">
        <v>28</v>
      </c>
      <c r="C168" s="420"/>
      <c r="D168" s="420"/>
      <c r="E168" s="420"/>
      <c r="F168" s="420"/>
      <c r="G168" s="495"/>
      <c r="H168" s="391" t="s">
        <v>5</v>
      </c>
      <c r="I168" s="391" t="s">
        <v>5</v>
      </c>
      <c r="J168" s="378" t="s">
        <v>5</v>
      </c>
      <c r="K168" s="378" t="s">
        <v>5</v>
      </c>
      <c r="L168" s="18"/>
      <c r="M168" s="18"/>
      <c r="N168" s="18"/>
      <c r="P168" s="137"/>
    </row>
    <row r="169" spans="2:16">
      <c r="B169" s="394" t="s">
        <v>196</v>
      </c>
      <c r="C169" s="420"/>
      <c r="D169" s="420"/>
      <c r="E169" s="420"/>
      <c r="F169" s="420"/>
      <c r="G169" s="495"/>
      <c r="H169" s="391" t="s">
        <v>364</v>
      </c>
      <c r="I169" s="391" t="s">
        <v>364</v>
      </c>
      <c r="J169" s="378" t="s">
        <v>364</v>
      </c>
      <c r="K169" s="378" t="s">
        <v>364</v>
      </c>
      <c r="L169" s="18"/>
      <c r="M169" s="18"/>
      <c r="N169" s="18"/>
      <c r="P169" s="137"/>
    </row>
    <row r="170" spans="2:16">
      <c r="B170" s="384" t="s">
        <v>177</v>
      </c>
      <c r="C170" s="423" t="s">
        <v>344</v>
      </c>
      <c r="D170" s="445"/>
      <c r="E170" s="445"/>
      <c r="F170" s="445"/>
      <c r="G170" s="496"/>
      <c r="H170" s="397" t="s">
        <v>365</v>
      </c>
      <c r="I170" s="399" t="s">
        <v>365</v>
      </c>
      <c r="J170" s="397" t="s">
        <v>364</v>
      </c>
      <c r="K170" s="397" t="s">
        <v>364</v>
      </c>
      <c r="L170" s="18"/>
      <c r="M170" s="18"/>
      <c r="N170" s="18"/>
      <c r="P170" s="137"/>
    </row>
    <row r="171" spans="2:16">
      <c r="B171" s="416"/>
      <c r="C171" s="424" t="s">
        <v>345</v>
      </c>
      <c r="D171" s="446"/>
      <c r="E171" s="446"/>
      <c r="F171" s="446"/>
      <c r="G171" s="497"/>
      <c r="H171" s="299" t="s">
        <v>365</v>
      </c>
      <c r="I171" s="301" t="s">
        <v>365</v>
      </c>
      <c r="J171" s="299" t="s">
        <v>364</v>
      </c>
      <c r="K171" s="299" t="s">
        <v>364</v>
      </c>
      <c r="L171" s="18"/>
      <c r="M171" s="18"/>
      <c r="N171" s="18"/>
      <c r="P171" s="137"/>
    </row>
    <row r="172" spans="2:16">
      <c r="B172" s="394" t="s">
        <v>36</v>
      </c>
      <c r="C172" s="457"/>
      <c r="D172" s="457"/>
      <c r="E172" s="457"/>
      <c r="F172" s="457"/>
      <c r="G172" s="395"/>
      <c r="H172" s="391" t="s">
        <v>5</v>
      </c>
      <c r="I172" s="391" t="s">
        <v>5</v>
      </c>
      <c r="J172" s="378" t="s">
        <v>5</v>
      </c>
      <c r="K172" s="378" t="s">
        <v>5</v>
      </c>
      <c r="L172" s="18"/>
      <c r="M172" s="18"/>
      <c r="N172" s="18"/>
      <c r="P172" s="137"/>
    </row>
    <row r="173" spans="2:16">
      <c r="B173" s="394" t="s">
        <v>42</v>
      </c>
      <c r="C173" s="456" t="s">
        <v>164</v>
      </c>
      <c r="D173" s="457"/>
      <c r="E173" s="457"/>
      <c r="F173" s="457"/>
      <c r="G173" s="395"/>
      <c r="H173" s="391" t="s">
        <v>364</v>
      </c>
      <c r="I173" s="391" t="s">
        <v>364</v>
      </c>
      <c r="J173" s="378" t="s">
        <v>364</v>
      </c>
      <c r="K173" s="378" t="s">
        <v>364</v>
      </c>
      <c r="L173" s="18"/>
      <c r="M173" s="18"/>
      <c r="N173" s="18"/>
      <c r="P173" s="137"/>
    </row>
    <row r="174" spans="2:16">
      <c r="B174" s="398" t="s">
        <v>172</v>
      </c>
      <c r="C174" s="470"/>
      <c r="D174" s="470"/>
      <c r="E174" s="470"/>
      <c r="F174" s="470"/>
      <c r="G174" s="406"/>
      <c r="H174" s="407" t="s">
        <v>364</v>
      </c>
      <c r="I174" s="407" t="s">
        <v>364</v>
      </c>
      <c r="J174" s="303" t="s">
        <v>364</v>
      </c>
      <c r="K174" s="303" t="s">
        <v>364</v>
      </c>
      <c r="L174" s="18"/>
      <c r="M174" s="18"/>
      <c r="N174" s="18"/>
      <c r="P174" s="137"/>
    </row>
    <row r="175" spans="2:16">
      <c r="B175" s="394" t="s">
        <v>48</v>
      </c>
      <c r="C175" s="457"/>
      <c r="D175" s="457"/>
      <c r="E175" s="457"/>
      <c r="F175" s="457"/>
      <c r="G175" s="395"/>
      <c r="H175" s="391" t="s">
        <v>364</v>
      </c>
      <c r="I175" s="391" t="s">
        <v>364</v>
      </c>
      <c r="J175" s="378" t="s">
        <v>364</v>
      </c>
      <c r="K175" s="378" t="s">
        <v>364</v>
      </c>
      <c r="L175" s="18"/>
      <c r="M175" s="18"/>
      <c r="N175" s="18"/>
      <c r="P175" s="137"/>
    </row>
    <row r="176" spans="2:16">
      <c r="B176" s="394" t="s">
        <v>171</v>
      </c>
      <c r="C176" s="457"/>
      <c r="D176" s="457"/>
      <c r="E176" s="457"/>
      <c r="F176" s="457"/>
      <c r="G176" s="395"/>
      <c r="H176" s="391" t="s">
        <v>364</v>
      </c>
      <c r="I176" s="391" t="s">
        <v>364</v>
      </c>
      <c r="J176" s="378" t="s">
        <v>364</v>
      </c>
      <c r="K176" s="378" t="s">
        <v>364</v>
      </c>
      <c r="L176" s="18"/>
      <c r="M176" s="18"/>
      <c r="N176" s="18"/>
      <c r="P176" s="137"/>
    </row>
    <row r="177" spans="2:16">
      <c r="B177" s="394" t="s">
        <v>25</v>
      </c>
      <c r="C177" s="467"/>
      <c r="D177" s="467"/>
      <c r="E177" s="467"/>
      <c r="F177" s="467"/>
      <c r="G177" s="414"/>
      <c r="H177" s="402" t="s">
        <v>5</v>
      </c>
      <c r="I177" s="402" t="s">
        <v>5</v>
      </c>
      <c r="J177" s="401" t="s">
        <v>5</v>
      </c>
      <c r="K177" s="401" t="s">
        <v>5</v>
      </c>
      <c r="L177" s="18"/>
      <c r="M177" s="18"/>
      <c r="N177" s="18"/>
      <c r="P177" s="137"/>
    </row>
    <row r="178" spans="2:16" ht="26" customHeight="1">
      <c r="B178" s="396" t="s">
        <v>173</v>
      </c>
      <c r="C178" s="1229" t="s">
        <v>346</v>
      </c>
      <c r="D178" s="1230"/>
      <c r="E178" s="1230"/>
      <c r="F178" s="501"/>
      <c r="G178" s="502"/>
      <c r="H178" s="397" t="s">
        <v>5</v>
      </c>
      <c r="I178" s="397" t="s">
        <v>5</v>
      </c>
      <c r="J178" s="397" t="s">
        <v>5</v>
      </c>
      <c r="K178" s="397" t="s">
        <v>5</v>
      </c>
      <c r="L178" s="18"/>
      <c r="M178" s="18"/>
      <c r="N178" s="18"/>
      <c r="P178" s="137"/>
    </row>
    <row r="179" spans="2:16" ht="26" customHeight="1">
      <c r="B179" s="400"/>
      <c r="C179" s="1231" t="s">
        <v>347</v>
      </c>
      <c r="D179" s="1232"/>
      <c r="E179" s="1232"/>
      <c r="F179" s="498"/>
      <c r="G179" s="447"/>
      <c r="H179" s="300" t="s">
        <v>364</v>
      </c>
      <c r="I179" s="300" t="s">
        <v>364</v>
      </c>
      <c r="J179" s="305" t="s">
        <v>364</v>
      </c>
      <c r="K179" s="305" t="s">
        <v>364</v>
      </c>
      <c r="L179" s="18"/>
      <c r="M179" s="18"/>
      <c r="N179" s="18"/>
      <c r="P179" s="137"/>
    </row>
    <row r="180" spans="2:16">
      <c r="B180" s="394" t="s">
        <v>175</v>
      </c>
      <c r="C180" s="486" t="s">
        <v>378</v>
      </c>
      <c r="D180" s="479"/>
      <c r="E180" s="479"/>
      <c r="F180" s="479"/>
      <c r="G180" s="409"/>
      <c r="H180" s="391" t="s">
        <v>364</v>
      </c>
      <c r="I180" s="391" t="s">
        <v>364</v>
      </c>
      <c r="J180" s="378" t="s">
        <v>364</v>
      </c>
      <c r="K180" s="378" t="s">
        <v>364</v>
      </c>
      <c r="L180" s="18"/>
      <c r="M180" s="18"/>
      <c r="N180" s="18"/>
      <c r="P180" s="137"/>
    </row>
    <row r="181" spans="2:16">
      <c r="B181" s="394" t="s">
        <v>176</v>
      </c>
      <c r="C181" s="486" t="s">
        <v>379</v>
      </c>
      <c r="D181" s="479"/>
      <c r="E181" s="479"/>
      <c r="F181" s="479"/>
      <c r="G181" s="409"/>
      <c r="H181" s="391" t="s">
        <v>364</v>
      </c>
      <c r="I181" s="391" t="s">
        <v>364</v>
      </c>
      <c r="J181" s="378" t="s">
        <v>364</v>
      </c>
      <c r="K181" s="378" t="s">
        <v>364</v>
      </c>
      <c r="L181" s="18"/>
      <c r="M181" s="18"/>
      <c r="N181" s="18"/>
      <c r="P181" s="137"/>
    </row>
    <row r="182" spans="2:16">
      <c r="B182" s="394" t="s">
        <v>30</v>
      </c>
      <c r="C182" s="457"/>
      <c r="D182" s="457"/>
      <c r="E182" s="457"/>
      <c r="F182" s="457"/>
      <c r="G182" s="395"/>
      <c r="H182" s="391" t="s">
        <v>364</v>
      </c>
      <c r="I182" s="391" t="s">
        <v>364</v>
      </c>
      <c r="J182" s="378" t="s">
        <v>364</v>
      </c>
      <c r="K182" s="378" t="s">
        <v>364</v>
      </c>
      <c r="L182" s="18"/>
      <c r="M182" s="18"/>
      <c r="N182" s="18"/>
      <c r="P182" s="137"/>
    </row>
    <row r="183" spans="2:16">
      <c r="B183" s="394" t="s">
        <v>43</v>
      </c>
      <c r="C183" s="457"/>
      <c r="D183" s="457"/>
      <c r="E183" s="457"/>
      <c r="F183" s="457"/>
      <c r="G183" s="395"/>
      <c r="H183" s="391" t="s">
        <v>364</v>
      </c>
      <c r="I183" s="391" t="s">
        <v>364</v>
      </c>
      <c r="J183" s="378" t="s">
        <v>364</v>
      </c>
      <c r="K183" s="378" t="s">
        <v>364</v>
      </c>
      <c r="L183" s="18"/>
      <c r="M183" s="18"/>
      <c r="N183" s="18"/>
      <c r="P183" s="137"/>
    </row>
    <row r="184" spans="2:16">
      <c r="B184" s="394" t="s">
        <v>35</v>
      </c>
      <c r="C184" s="457"/>
      <c r="D184" s="457"/>
      <c r="E184" s="457"/>
      <c r="F184" s="457"/>
      <c r="G184" s="395"/>
      <c r="H184" s="391" t="s">
        <v>5</v>
      </c>
      <c r="I184" s="391" t="s">
        <v>5</v>
      </c>
      <c r="J184" s="378" t="s">
        <v>5</v>
      </c>
      <c r="K184" s="378" t="s">
        <v>5</v>
      </c>
      <c r="L184" s="18"/>
      <c r="M184" s="18"/>
      <c r="N184" s="18"/>
      <c r="P184" s="137"/>
    </row>
    <row r="185" spans="2:16">
      <c r="B185" s="394" t="s">
        <v>26</v>
      </c>
      <c r="C185" s="457"/>
      <c r="D185" s="457"/>
      <c r="E185" s="457"/>
      <c r="F185" s="457"/>
      <c r="G185" s="395"/>
      <c r="H185" s="391" t="s">
        <v>5</v>
      </c>
      <c r="I185" s="391" t="s">
        <v>5</v>
      </c>
      <c r="J185" s="378" t="s">
        <v>5</v>
      </c>
      <c r="K185" s="378" t="s">
        <v>5</v>
      </c>
      <c r="L185" s="18"/>
      <c r="M185" s="18"/>
      <c r="N185" s="18"/>
      <c r="P185" s="137"/>
    </row>
    <row r="186" spans="2:16">
      <c r="B186" s="394" t="s">
        <v>228</v>
      </c>
      <c r="C186" s="491"/>
      <c r="D186" s="491"/>
      <c r="E186" s="491"/>
      <c r="F186" s="491"/>
      <c r="G186" s="425"/>
      <c r="H186" s="391" t="s">
        <v>364</v>
      </c>
      <c r="I186" s="391" t="s">
        <v>364</v>
      </c>
      <c r="J186" s="378" t="s">
        <v>364</v>
      </c>
      <c r="K186" s="378" t="s">
        <v>364</v>
      </c>
      <c r="L186" s="18"/>
      <c r="M186" s="18"/>
      <c r="N186" s="18"/>
      <c r="P186" s="137"/>
    </row>
    <row r="187" spans="2:16">
      <c r="B187" s="396" t="s">
        <v>178</v>
      </c>
      <c r="C187" s="492" t="s">
        <v>380</v>
      </c>
      <c r="D187" s="499"/>
      <c r="E187" s="499"/>
      <c r="F187" s="499"/>
      <c r="G187" s="448"/>
      <c r="H187" s="299" t="s">
        <v>364</v>
      </c>
      <c r="I187" s="301" t="s">
        <v>364</v>
      </c>
      <c r="J187" s="299" t="s">
        <v>364</v>
      </c>
      <c r="K187" s="299" t="s">
        <v>364</v>
      </c>
      <c r="L187" s="18"/>
      <c r="M187" s="18"/>
      <c r="N187" s="18"/>
      <c r="P187" s="137"/>
    </row>
    <row r="188" spans="2:16">
      <c r="B188" s="394" t="s">
        <v>348</v>
      </c>
      <c r="C188" s="493"/>
      <c r="D188" s="493"/>
      <c r="E188" s="493"/>
      <c r="F188" s="493"/>
      <c r="G188" s="310"/>
      <c r="H188" s="407" t="s">
        <v>5</v>
      </c>
      <c r="I188" s="407" t="s">
        <v>5</v>
      </c>
      <c r="J188" s="303" t="s">
        <v>5</v>
      </c>
      <c r="K188" s="303" t="s">
        <v>5</v>
      </c>
      <c r="L188" s="18"/>
      <c r="M188" s="18"/>
      <c r="N188" s="18"/>
      <c r="P188" s="137"/>
    </row>
    <row r="189" spans="2:16">
      <c r="B189" s="394" t="s">
        <v>224</v>
      </c>
      <c r="C189" s="493"/>
      <c r="D189" s="493"/>
      <c r="E189" s="493"/>
      <c r="F189" s="493"/>
      <c r="G189" s="310"/>
      <c r="H189" s="407" t="s">
        <v>364</v>
      </c>
      <c r="I189" s="407" t="s">
        <v>364</v>
      </c>
      <c r="J189" s="303" t="s">
        <v>364</v>
      </c>
      <c r="K189" s="303" t="s">
        <v>364</v>
      </c>
      <c r="L189" s="18"/>
      <c r="M189" s="18"/>
      <c r="N189" s="18"/>
      <c r="P189" s="137"/>
    </row>
    <row r="190" spans="2:16">
      <c r="B190" s="394" t="s">
        <v>227</v>
      </c>
      <c r="C190" s="491"/>
      <c r="D190" s="491"/>
      <c r="E190" s="491"/>
      <c r="F190" s="491"/>
      <c r="G190" s="425"/>
      <c r="H190" s="391" t="s">
        <v>364</v>
      </c>
      <c r="I190" s="391" t="s">
        <v>364</v>
      </c>
      <c r="J190" s="378" t="s">
        <v>364</v>
      </c>
      <c r="K190" s="378" t="s">
        <v>364</v>
      </c>
      <c r="L190" s="18"/>
      <c r="M190" s="18"/>
      <c r="N190" s="18"/>
      <c r="P190" s="137"/>
    </row>
    <row r="191" spans="2:16">
      <c r="B191" s="426" t="s">
        <v>381</v>
      </c>
      <c r="C191" s="494" t="s">
        <v>382</v>
      </c>
      <c r="D191" s="500"/>
      <c r="E191" s="500"/>
      <c r="F191" s="500"/>
      <c r="G191" s="449"/>
      <c r="H191" s="391" t="s">
        <v>364</v>
      </c>
      <c r="I191" s="391" t="s">
        <v>364</v>
      </c>
      <c r="J191" s="378" t="s">
        <v>364</v>
      </c>
      <c r="K191" s="378" t="s">
        <v>364</v>
      </c>
      <c r="L191" s="18"/>
      <c r="M191" s="18"/>
      <c r="N191" s="18"/>
      <c r="P191" s="137"/>
    </row>
    <row r="192" spans="2:16">
      <c r="B192" s="394" t="s">
        <v>349</v>
      </c>
      <c r="C192" s="491"/>
      <c r="D192" s="491"/>
      <c r="E192" s="491"/>
      <c r="F192" s="491"/>
      <c r="G192" s="425"/>
      <c r="H192" s="391" t="s">
        <v>364</v>
      </c>
      <c r="I192" s="391" t="s">
        <v>364</v>
      </c>
      <c r="J192" s="391" t="s">
        <v>364</v>
      </c>
      <c r="K192" s="391" t="s">
        <v>364</v>
      </c>
      <c r="L192" s="18"/>
      <c r="M192" s="18"/>
      <c r="N192" s="18"/>
      <c r="P192" s="137"/>
    </row>
    <row r="193" spans="2:16">
      <c r="B193" s="474"/>
      <c r="C193" s="503"/>
      <c r="D193" s="503"/>
      <c r="E193" s="503"/>
      <c r="F193" s="503"/>
      <c r="G193" s="503"/>
      <c r="H193" s="504"/>
      <c r="I193" s="504"/>
      <c r="J193" s="504"/>
      <c r="K193" s="504"/>
      <c r="L193" s="18"/>
      <c r="M193" s="18"/>
      <c r="N193" s="18"/>
      <c r="P193" s="137"/>
    </row>
    <row r="194" spans="2:16">
      <c r="B194" s="474"/>
      <c r="C194" s="503"/>
      <c r="D194" s="503"/>
      <c r="E194" s="503"/>
      <c r="F194" s="503"/>
      <c r="G194" s="503"/>
      <c r="H194" s="504"/>
      <c r="I194" s="504"/>
      <c r="J194" s="504"/>
      <c r="K194" s="504"/>
      <c r="L194" s="18"/>
      <c r="M194" s="18"/>
      <c r="N194" s="18"/>
      <c r="P194" s="137"/>
    </row>
    <row r="195" spans="2:16">
      <c r="B195" s="1108" t="s">
        <v>27</v>
      </c>
      <c r="C195" s="1108"/>
      <c r="D195" s="1108"/>
      <c r="E195" s="503"/>
      <c r="F195" s="503"/>
      <c r="G195" s="503"/>
      <c r="H195" s="504"/>
      <c r="I195" s="504"/>
      <c r="J195" s="504"/>
      <c r="K195" s="504"/>
      <c r="L195" s="18"/>
      <c r="M195" s="18"/>
      <c r="N195" s="18"/>
      <c r="P195" s="137"/>
    </row>
    <row r="196" spans="2:16" ht="17.850000000000001">
      <c r="B196" s="15">
        <f>TOTAL!$B$56</f>
        <v>0</v>
      </c>
    </row>
    <row r="197" spans="2:16" ht="17.850000000000001">
      <c r="B197" s="15">
        <f>TOTAL!$B$57</f>
        <v>0</v>
      </c>
    </row>
    <row r="198" spans="2:16" ht="17.850000000000001">
      <c r="B198" s="15"/>
    </row>
    <row r="199" spans="2:16">
      <c r="B199" s="186" t="str">
        <f>TOTAL!$B$58</f>
        <v>Napomena:</v>
      </c>
    </row>
    <row r="200" spans="2:16">
      <c r="B200" s="145" t="str">
        <f>TOTAL!$B$61</f>
        <v>Zadržavamo pravo izmjene cijena i specifikacije opreme bez prethodne najave.</v>
      </c>
    </row>
    <row r="201" spans="2:16">
      <c r="B201" s="145" t="str">
        <f>TOTAL!$B$60</f>
        <v xml:space="preserve">Navedene cijene su do registracije i uključuju PDV po stopi 25%, poseban porez na motorna vozila i sve zavisne troškove. Cjenik važi do objave novog. </v>
      </c>
    </row>
  </sheetData>
  <sheetProtection password="CB02" sheet="1" formatCells="0" formatRows="0" insertRows="0" deleteRows="0" selectLockedCells="1"/>
  <mergeCells count="18">
    <mergeCell ref="C103:E103"/>
    <mergeCell ref="B89:K89"/>
    <mergeCell ref="B131:B132"/>
    <mergeCell ref="B195:D195"/>
    <mergeCell ref="C178:E178"/>
    <mergeCell ref="C179:E179"/>
    <mergeCell ref="C104:E104"/>
    <mergeCell ref="C105:E105"/>
    <mergeCell ref="B15:B16"/>
    <mergeCell ref="H15:K15"/>
    <mergeCell ref="H16:K16"/>
    <mergeCell ref="I17:K17"/>
    <mergeCell ref="I18:K18"/>
    <mergeCell ref="I3:I4"/>
    <mergeCell ref="J3:J4"/>
    <mergeCell ref="K3:K4"/>
    <mergeCell ref="H3:H4"/>
    <mergeCell ref="E14:G14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1" manualBreakCount="1">
    <brk id="89" max="10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38913" r:id="rId4">
          <objectPr defaultSize="0" autoPict="0" r:id="rId5">
            <anchor moveWithCells="1" sizeWithCells="1">
              <from>
                <xdr:col>1</xdr:col>
                <xdr:colOff>28280</xdr:colOff>
                <xdr:row>0</xdr:row>
                <xdr:rowOff>18854</xdr:rowOff>
              </from>
              <to>
                <xdr:col>3</xdr:col>
                <xdr:colOff>678730</xdr:colOff>
                <xdr:row>1</xdr:row>
                <xdr:rowOff>235670</xdr:rowOff>
              </to>
            </anchor>
          </objectPr>
        </oleObject>
      </mc:Choice>
      <mc:Fallback>
        <oleObject progId="Word.Picture.8" shapeId="389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5"/>
  <sheetViews>
    <sheetView view="pageBreakPreview" topLeftCell="B1" zoomScaleNormal="81" zoomScaleSheetLayoutView="100" workbookViewId="0">
      <selection activeCell="B16" sqref="B16"/>
    </sheetView>
  </sheetViews>
  <sheetFormatPr defaultColWidth="9.140625" defaultRowHeight="14.85"/>
  <cols>
    <col min="1" max="1" width="3.28515625" style="136" hidden="1" customWidth="1"/>
    <col min="2" max="2" width="42.7109375" style="2" customWidth="1"/>
    <col min="3" max="3" width="23.140625" style="2" customWidth="1"/>
    <col min="4" max="4" width="6.7109375" style="2" bestFit="1" customWidth="1"/>
    <col min="5" max="5" width="15.28515625" style="2" customWidth="1"/>
    <col min="6" max="6" width="12.7109375" style="2" hidden="1" customWidth="1"/>
    <col min="7" max="7" width="13.28515625" style="18" customWidth="1"/>
    <col min="8" max="10" width="19.28515625" style="18" customWidth="1"/>
    <col min="11" max="11" width="19.28515625" style="2" customWidth="1"/>
    <col min="12" max="12" width="45.42578125" style="137" customWidth="1"/>
    <col min="13" max="16384" width="9.140625" style="2"/>
  </cols>
  <sheetData>
    <row r="1" spans="1:16" ht="31.95">
      <c r="C1" s="1"/>
      <c r="D1" s="1"/>
      <c r="E1" s="1"/>
      <c r="F1" s="1"/>
      <c r="G1" s="1"/>
      <c r="H1" s="1"/>
      <c r="I1" s="1"/>
      <c r="J1" s="1"/>
      <c r="K1" s="46" t="s">
        <v>473</v>
      </c>
    </row>
    <row r="2" spans="1:16" ht="28.2" customHeight="1">
      <c r="C2" s="1"/>
      <c r="D2" s="1"/>
      <c r="E2" s="1"/>
      <c r="F2" s="1"/>
      <c r="G2" s="1"/>
      <c r="H2" s="1"/>
      <c r="I2" s="1"/>
      <c r="J2" s="1"/>
      <c r="K2" s="20" t="str">
        <f>TOTAL!$K$2</f>
        <v>Vrijedi od 1.1.2021</v>
      </c>
    </row>
    <row r="3" spans="1:16" ht="12.1" customHeight="1">
      <c r="B3" s="1"/>
      <c r="C3" s="1"/>
      <c r="D3" s="1"/>
      <c r="E3" s="1"/>
      <c r="F3" s="1"/>
      <c r="G3" s="1"/>
      <c r="H3" s="1"/>
      <c r="I3" s="1"/>
      <c r="J3" s="1"/>
    </row>
    <row r="4" spans="1:16" ht="13.55" customHeight="1" thickBot="1">
      <c r="C4" s="1"/>
      <c r="D4" s="1"/>
      <c r="E4" s="1"/>
      <c r="F4" s="1"/>
      <c r="G4" s="1"/>
      <c r="H4" s="1"/>
      <c r="I4" s="1"/>
      <c r="J4" s="1"/>
      <c r="K4" s="3"/>
    </row>
    <row r="5" spans="1:16" s="138" customFormat="1" ht="28.6" customHeight="1">
      <c r="A5" s="136"/>
      <c r="B5" s="7" t="s">
        <v>54</v>
      </c>
      <c r="C5" s="8" t="s">
        <v>38</v>
      </c>
      <c r="D5" s="9" t="s">
        <v>39</v>
      </c>
      <c r="E5" s="9" t="s">
        <v>41</v>
      </c>
      <c r="F5" s="295" t="s">
        <v>66</v>
      </c>
      <c r="G5" s="295" t="s">
        <v>56</v>
      </c>
      <c r="H5" s="1106" t="s">
        <v>183</v>
      </c>
      <c r="I5" s="1106" t="s">
        <v>181</v>
      </c>
      <c r="J5" s="1163" t="s">
        <v>59</v>
      </c>
      <c r="K5" s="1114" t="s">
        <v>60</v>
      </c>
      <c r="L5" s="137"/>
    </row>
    <row r="6" spans="1:16" s="139" customFormat="1" ht="30.1" customHeight="1" thickBot="1">
      <c r="A6" s="136"/>
      <c r="B6" s="10"/>
      <c r="C6" s="11"/>
      <c r="D6" s="11"/>
      <c r="E6" s="13" t="s">
        <v>14</v>
      </c>
      <c r="F6" s="13" t="s">
        <v>65</v>
      </c>
      <c r="G6" s="13" t="s">
        <v>53</v>
      </c>
      <c r="H6" s="1166"/>
      <c r="I6" s="1166"/>
      <c r="J6" s="1164"/>
      <c r="K6" s="1165"/>
      <c r="L6" s="137"/>
    </row>
    <row r="7" spans="1:16" ht="20.05" customHeight="1">
      <c r="B7" s="320" t="str">
        <f>TOTAL!B39</f>
        <v>SX4 S-CROSS 1,4 HYBRID 48V</v>
      </c>
      <c r="C7" s="321" t="str">
        <f>TOTAL!C39</f>
        <v>COMFORT (GL)</v>
      </c>
      <c r="D7" s="322">
        <f>TOTAL!D39</f>
        <v>5</v>
      </c>
      <c r="E7" s="322" t="str">
        <f>TOTAL!F39</f>
        <v>95/129</v>
      </c>
      <c r="F7" s="689"/>
      <c r="G7" s="690">
        <v>122</v>
      </c>
      <c r="H7" s="324">
        <f>TOTAL!H39</f>
        <v>137331.38</v>
      </c>
      <c r="I7" s="324">
        <f>TOTAL!I39</f>
        <v>1240</v>
      </c>
      <c r="J7" s="353">
        <f>TOTAL!J39</f>
        <v>138571.38</v>
      </c>
      <c r="K7" s="681">
        <f>TOTAL!K39</f>
        <v>141490.16</v>
      </c>
      <c r="L7" s="144"/>
    </row>
    <row r="8" spans="1:16" ht="20.05" customHeight="1">
      <c r="B8" s="4" t="str">
        <f>TOTAL!B40</f>
        <v>SX4 S-CROSS 1,4 HYBRID 48V</v>
      </c>
      <c r="C8" s="341" t="str">
        <f>TOTAL!C40</f>
        <v>PREMIUM (GL+)</v>
      </c>
      <c r="D8" s="342">
        <f>TOTAL!D40</f>
        <v>5</v>
      </c>
      <c r="E8" s="342" t="str">
        <f>TOTAL!F40</f>
        <v>95/129</v>
      </c>
      <c r="F8" s="343">
        <f>TOTAL!G40</f>
        <v>6</v>
      </c>
      <c r="G8" s="691">
        <v>122</v>
      </c>
      <c r="H8" s="344">
        <f>TOTAL!H40</f>
        <v>146635.19</v>
      </c>
      <c r="I8" s="344">
        <f>TOTAL!I40</f>
        <v>1240</v>
      </c>
      <c r="J8" s="328">
        <f>TOTAL!J40</f>
        <v>147875.19</v>
      </c>
      <c r="K8" s="66">
        <f>TOTAL!K40</f>
        <v>150793.97</v>
      </c>
      <c r="L8" s="144"/>
    </row>
    <row r="9" spans="1:16" ht="20.05" customHeight="1">
      <c r="B9" s="74" t="str">
        <f>TOTAL!B41</f>
        <v>SX4 S-CROSS 1,4 HYBRID 48V</v>
      </c>
      <c r="C9" s="331" t="str">
        <f>TOTAL!C41</f>
        <v>ELEGANCE (GLX)</v>
      </c>
      <c r="D9" s="332">
        <f>TOTAL!D41</f>
        <v>5</v>
      </c>
      <c r="E9" s="332" t="str">
        <f>TOTAL!F41</f>
        <v>95/129</v>
      </c>
      <c r="F9" s="333">
        <f>TOTAL!G41</f>
        <v>6</v>
      </c>
      <c r="G9" s="692">
        <v>122</v>
      </c>
      <c r="H9" s="334">
        <f>TOTAL!H41</f>
        <v>156749.71</v>
      </c>
      <c r="I9" s="334">
        <f>TOTAL!I41</f>
        <v>1240</v>
      </c>
      <c r="J9" s="339">
        <f>TOTAL!J41</f>
        <v>157989.71</v>
      </c>
      <c r="K9" s="116">
        <f>TOTAL!K41</f>
        <v>160908.49</v>
      </c>
      <c r="L9" s="144"/>
    </row>
    <row r="10" spans="1:16" ht="20.05" customHeight="1">
      <c r="B10" s="4" t="str">
        <f>TOTAL!B42</f>
        <v>SX4 S-CROSS 1,4 HYBRID 48V</v>
      </c>
      <c r="C10" s="341" t="str">
        <f>TOTAL!C42</f>
        <v>ELEGANCE+</v>
      </c>
      <c r="D10" s="342">
        <f>TOTAL!D42</f>
        <v>5</v>
      </c>
      <c r="E10" s="342" t="str">
        <f>TOTAL!F42</f>
        <v>95/129</v>
      </c>
      <c r="F10" s="343">
        <f>TOTAL!G42</f>
        <v>6</v>
      </c>
      <c r="G10" s="691">
        <v>123</v>
      </c>
      <c r="H10" s="344">
        <f>TOTAL!H42</f>
        <v>163476.63</v>
      </c>
      <c r="I10" s="344">
        <f>TOTAL!I42</f>
        <v>1285</v>
      </c>
      <c r="J10" s="328">
        <f>TOTAL!J42</f>
        <v>164761.63</v>
      </c>
      <c r="K10" s="66">
        <f>TOTAL!K42</f>
        <v>167680.41</v>
      </c>
      <c r="L10" s="144"/>
    </row>
    <row r="11" spans="1:16" ht="20.05" customHeight="1">
      <c r="B11" s="74" t="str">
        <f>TOTAL!B43</f>
        <v>SX4 S-CROSS 1,4 4WD HYBRID 48V</v>
      </c>
      <c r="C11" s="331" t="str">
        <f>TOTAL!C43</f>
        <v>PREMIUM (GL+)</v>
      </c>
      <c r="D11" s="332">
        <f>TOTAL!D43</f>
        <v>5</v>
      </c>
      <c r="E11" s="332" t="str">
        <f>TOTAL!F43</f>
        <v>95/129</v>
      </c>
      <c r="F11" s="333">
        <f>TOTAL!G43</f>
        <v>6.2</v>
      </c>
      <c r="G11" s="692">
        <v>132</v>
      </c>
      <c r="H11" s="334">
        <f>TOTAL!H43</f>
        <v>156438.48000000001</v>
      </c>
      <c r="I11" s="334">
        <f>TOTAL!I43</f>
        <v>2355</v>
      </c>
      <c r="J11" s="339">
        <f>TOTAL!J43</f>
        <v>158793.48000000001</v>
      </c>
      <c r="K11" s="116">
        <f>TOTAL!K43</f>
        <v>161712.26</v>
      </c>
      <c r="L11" s="144"/>
    </row>
    <row r="12" spans="1:16" ht="20.05" customHeight="1">
      <c r="B12" s="81" t="str">
        <f>TOTAL!B44</f>
        <v>SX4 S-CROSS 1,4 4WD HYBRID 48V</v>
      </c>
      <c r="C12" s="325" t="str">
        <f>TOTAL!C44</f>
        <v>ELEGANCE (GLX)</v>
      </c>
      <c r="D12" s="326">
        <f>TOTAL!D44</f>
        <v>5</v>
      </c>
      <c r="E12" s="326" t="str">
        <f>TOTAL!F44</f>
        <v>95/129</v>
      </c>
      <c r="F12" s="327">
        <f>TOTAL!G43</f>
        <v>6.2</v>
      </c>
      <c r="G12" s="666">
        <v>132</v>
      </c>
      <c r="H12" s="328">
        <f>TOTAL!H44</f>
        <v>168392.22</v>
      </c>
      <c r="I12" s="328">
        <f>TOTAL!I44</f>
        <v>2355</v>
      </c>
      <c r="J12" s="328">
        <f>TOTAL!J44</f>
        <v>170747.22</v>
      </c>
      <c r="K12" s="66">
        <f>TOTAL!K44</f>
        <v>173666</v>
      </c>
      <c r="L12" s="144"/>
    </row>
    <row r="13" spans="1:16" ht="20.05" customHeight="1" thickBot="1">
      <c r="B13" s="99" t="str">
        <f>TOTAL!B45</f>
        <v>SX4 S-CROSS 1,4 4WD HYBRID 48V</v>
      </c>
      <c r="C13" s="100" t="str">
        <f>TOTAL!C45</f>
        <v>ELEGANCE+</v>
      </c>
      <c r="D13" s="125">
        <f>TOTAL!D45</f>
        <v>5</v>
      </c>
      <c r="E13" s="125" t="str">
        <f>TOTAL!F45</f>
        <v>95/129</v>
      </c>
      <c r="F13" s="126">
        <f>TOTAL!G45</f>
        <v>6.2</v>
      </c>
      <c r="G13" s="127">
        <v>133</v>
      </c>
      <c r="H13" s="101">
        <f>TOTAL!H45</f>
        <v>174677.89</v>
      </c>
      <c r="I13" s="101">
        <f>TOTAL!I45</f>
        <v>2495</v>
      </c>
      <c r="J13" s="105">
        <f>TOTAL!J45</f>
        <v>177172.89</v>
      </c>
      <c r="K13" s="128">
        <f>TOTAL!K45</f>
        <v>180091.67</v>
      </c>
      <c r="L13" s="144"/>
    </row>
    <row r="14" spans="1:16" ht="19.3" customHeight="1">
      <c r="B14" s="178"/>
      <c r="C14" s="178"/>
      <c r="D14" s="178"/>
      <c r="E14" s="179"/>
      <c r="F14" s="179"/>
      <c r="G14" s="179"/>
      <c r="H14" s="179"/>
      <c r="I14" s="179"/>
      <c r="J14" s="180"/>
      <c r="K14" s="181"/>
      <c r="L14" s="18"/>
      <c r="N14" s="137"/>
    </row>
    <row r="15" spans="1:16" ht="28.95">
      <c r="B15" s="668" t="s">
        <v>639</v>
      </c>
      <c r="C15" s="505"/>
      <c r="D15" s="506"/>
      <c r="E15" s="506"/>
      <c r="F15" s="507"/>
      <c r="G15" s="507"/>
    </row>
    <row r="16" spans="1:16">
      <c r="B16" s="508" t="s">
        <v>250</v>
      </c>
      <c r="C16" s="602"/>
      <c r="D16" s="602"/>
      <c r="E16" s="602"/>
      <c r="F16" s="602"/>
      <c r="G16" s="509"/>
      <c r="H16" s="510" t="s">
        <v>251</v>
      </c>
      <c r="I16" s="510"/>
      <c r="J16" s="511"/>
      <c r="K16" s="512"/>
      <c r="L16" s="18"/>
      <c r="M16" s="18"/>
      <c r="N16" s="18"/>
      <c r="P16" s="137"/>
    </row>
    <row r="17" spans="2:16">
      <c r="B17" s="513"/>
      <c r="C17" s="514"/>
      <c r="D17" s="514"/>
      <c r="E17" s="514"/>
      <c r="F17" s="514"/>
      <c r="G17" s="631"/>
      <c r="H17" s="515" t="s">
        <v>252</v>
      </c>
      <c r="I17" s="515"/>
      <c r="J17" s="516"/>
      <c r="K17" s="517"/>
      <c r="L17" s="18"/>
      <c r="M17" s="18"/>
      <c r="N17" s="18"/>
      <c r="P17" s="137"/>
    </row>
    <row r="18" spans="2:16">
      <c r="B18" s="518" t="s">
        <v>253</v>
      </c>
      <c r="C18" s="519"/>
      <c r="D18" s="519"/>
      <c r="E18" s="519"/>
      <c r="F18" s="519"/>
      <c r="G18" s="632"/>
      <c r="H18" s="520" t="s">
        <v>254</v>
      </c>
      <c r="I18" s="521" t="s">
        <v>255</v>
      </c>
      <c r="J18" s="522"/>
      <c r="K18" s="523"/>
      <c r="L18" s="18"/>
      <c r="M18" s="18"/>
      <c r="N18" s="18"/>
      <c r="P18" s="137"/>
    </row>
    <row r="19" spans="2:16">
      <c r="B19" s="524" t="s">
        <v>256</v>
      </c>
      <c r="C19" s="519"/>
      <c r="D19" s="602"/>
      <c r="E19" s="602"/>
      <c r="F19" s="602"/>
      <c r="G19" s="509"/>
      <c r="H19" s="525" t="s">
        <v>358</v>
      </c>
      <c r="I19" s="510" t="s">
        <v>358</v>
      </c>
      <c r="J19" s="511"/>
      <c r="K19" s="523"/>
      <c r="L19" s="18"/>
      <c r="M19" s="18"/>
      <c r="N19" s="18"/>
      <c r="P19" s="137"/>
    </row>
    <row r="20" spans="2:16">
      <c r="B20" s="518" t="s">
        <v>189</v>
      </c>
      <c r="C20" s="519"/>
      <c r="D20" s="519"/>
      <c r="E20" s="519"/>
      <c r="F20" s="519"/>
      <c r="G20" s="632"/>
      <c r="H20" s="520" t="s">
        <v>383</v>
      </c>
      <c r="I20" s="520" t="s">
        <v>384</v>
      </c>
      <c r="J20" s="526" t="s">
        <v>361</v>
      </c>
      <c r="K20" s="526" t="s">
        <v>362</v>
      </c>
      <c r="L20" s="18"/>
      <c r="M20" s="18"/>
      <c r="N20" s="18"/>
      <c r="P20" s="137"/>
    </row>
    <row r="21" spans="2:16">
      <c r="B21" s="527" t="s">
        <v>69</v>
      </c>
      <c r="C21" s="528"/>
      <c r="D21" s="528"/>
      <c r="E21" s="528"/>
      <c r="F21" s="528"/>
      <c r="G21" s="528"/>
      <c r="H21" s="529"/>
      <c r="I21" s="529"/>
      <c r="J21" s="530"/>
      <c r="K21" s="531"/>
      <c r="L21" s="18"/>
      <c r="M21" s="18"/>
      <c r="N21" s="18"/>
      <c r="P21" s="137"/>
    </row>
    <row r="22" spans="2:16">
      <c r="B22" s="532" t="s">
        <v>233</v>
      </c>
      <c r="C22" s="533" t="s">
        <v>203</v>
      </c>
      <c r="D22" s="603"/>
      <c r="E22" s="603"/>
      <c r="F22" s="603"/>
      <c r="G22" s="603"/>
      <c r="H22" s="534" t="s">
        <v>5</v>
      </c>
      <c r="I22" s="534" t="s">
        <v>6</v>
      </c>
      <c r="J22" s="534" t="s">
        <v>6</v>
      </c>
      <c r="K22" s="534" t="s">
        <v>6</v>
      </c>
      <c r="L22" s="18"/>
      <c r="M22" s="18"/>
      <c r="N22" s="18"/>
      <c r="P22" s="137"/>
    </row>
    <row r="23" spans="2:16">
      <c r="B23" s="535"/>
      <c r="C23" s="188" t="s">
        <v>204</v>
      </c>
      <c r="D23" s="212"/>
      <c r="E23" s="212"/>
      <c r="F23" s="212"/>
      <c r="G23" s="212"/>
      <c r="H23" s="189" t="s">
        <v>6</v>
      </c>
      <c r="I23" s="189" t="s">
        <v>5</v>
      </c>
      <c r="J23" s="189" t="s">
        <v>6</v>
      </c>
      <c r="K23" s="191" t="s">
        <v>6</v>
      </c>
      <c r="L23" s="18"/>
      <c r="M23" s="18"/>
      <c r="N23" s="18"/>
      <c r="P23" s="137"/>
    </row>
    <row r="24" spans="2:16" ht="23.75">
      <c r="B24" s="536"/>
      <c r="C24" s="190" t="s">
        <v>205</v>
      </c>
      <c r="D24" s="213"/>
      <c r="E24" s="213"/>
      <c r="F24" s="213"/>
      <c r="G24" s="213"/>
      <c r="H24" s="191" t="s">
        <v>6</v>
      </c>
      <c r="I24" s="191" t="s">
        <v>6</v>
      </c>
      <c r="J24" s="191" t="s">
        <v>5</v>
      </c>
      <c r="K24" s="195" t="s">
        <v>5</v>
      </c>
      <c r="L24" s="18"/>
      <c r="M24" s="18"/>
      <c r="N24" s="18"/>
      <c r="P24" s="137"/>
    </row>
    <row r="25" spans="2:16">
      <c r="B25" s="537" t="s">
        <v>47</v>
      </c>
      <c r="C25" s="538"/>
      <c r="D25" s="538"/>
      <c r="E25" s="538"/>
      <c r="F25" s="538"/>
      <c r="G25" s="538"/>
      <c r="H25" s="539" t="s">
        <v>5</v>
      </c>
      <c r="I25" s="539" t="s">
        <v>5</v>
      </c>
      <c r="J25" s="539" t="s">
        <v>5</v>
      </c>
      <c r="K25" s="539" t="s">
        <v>5</v>
      </c>
      <c r="L25" s="18"/>
      <c r="M25" s="18"/>
      <c r="N25" s="18"/>
      <c r="P25" s="137"/>
    </row>
    <row r="26" spans="2:16">
      <c r="B26" s="540" t="s">
        <v>8</v>
      </c>
      <c r="C26" s="541"/>
      <c r="D26" s="541"/>
      <c r="E26" s="541"/>
      <c r="F26" s="541"/>
      <c r="G26" s="541"/>
      <c r="H26" s="542"/>
      <c r="I26" s="542"/>
      <c r="J26" s="543"/>
      <c r="K26" s="544"/>
      <c r="L26" s="18"/>
      <c r="M26" s="18"/>
      <c r="N26" s="18"/>
      <c r="P26" s="137"/>
    </row>
    <row r="27" spans="2:16">
      <c r="B27" s="545" t="s">
        <v>70</v>
      </c>
      <c r="C27" s="546" t="s">
        <v>71</v>
      </c>
      <c r="D27" s="604"/>
      <c r="E27" s="604"/>
      <c r="F27" s="604"/>
      <c r="G27" s="633"/>
      <c r="H27" s="539" t="s">
        <v>6</v>
      </c>
      <c r="I27" s="539" t="s">
        <v>6</v>
      </c>
      <c r="J27" s="195" t="s">
        <v>6</v>
      </c>
      <c r="K27" s="539" t="s">
        <v>5</v>
      </c>
      <c r="L27" s="18"/>
      <c r="M27" s="18"/>
      <c r="N27" s="18"/>
      <c r="P27" s="137"/>
    </row>
    <row r="28" spans="2:16">
      <c r="B28" s="547" t="s">
        <v>72</v>
      </c>
      <c r="C28" s="548"/>
      <c r="D28" s="548"/>
      <c r="E28" s="548"/>
      <c r="F28" s="548"/>
      <c r="G28" s="617"/>
      <c r="H28" s="539" t="s">
        <v>5</v>
      </c>
      <c r="I28" s="539" t="s">
        <v>5</v>
      </c>
      <c r="J28" s="539" t="s">
        <v>5</v>
      </c>
      <c r="K28" s="539" t="s">
        <v>5</v>
      </c>
      <c r="L28" s="18"/>
      <c r="M28" s="18"/>
      <c r="N28" s="18"/>
      <c r="P28" s="137"/>
    </row>
    <row r="29" spans="2:16">
      <c r="B29" s="192" t="s">
        <v>257</v>
      </c>
      <c r="C29" s="549" t="s">
        <v>73</v>
      </c>
      <c r="D29" s="605"/>
      <c r="E29" s="605"/>
      <c r="F29" s="605"/>
      <c r="G29" s="634"/>
      <c r="H29" s="550" t="s">
        <v>5</v>
      </c>
      <c r="I29" s="550" t="s">
        <v>5</v>
      </c>
      <c r="J29" s="550" t="s">
        <v>5</v>
      </c>
      <c r="K29" s="550" t="s">
        <v>5</v>
      </c>
      <c r="L29" s="18"/>
      <c r="M29" s="18"/>
      <c r="N29" s="18"/>
      <c r="P29" s="137"/>
    </row>
    <row r="30" spans="2:16" ht="23.75">
      <c r="B30" s="551" t="s">
        <v>385</v>
      </c>
      <c r="C30" s="549" t="s">
        <v>73</v>
      </c>
      <c r="D30" s="605"/>
      <c r="E30" s="605"/>
      <c r="F30" s="605"/>
      <c r="G30" s="634"/>
      <c r="H30" s="550" t="s">
        <v>364</v>
      </c>
      <c r="I30" s="550" t="s">
        <v>365</v>
      </c>
      <c r="J30" s="550" t="s">
        <v>365</v>
      </c>
      <c r="K30" s="534" t="s">
        <v>6</v>
      </c>
      <c r="L30" s="18"/>
      <c r="M30" s="18"/>
      <c r="N30" s="18"/>
      <c r="P30" s="137"/>
    </row>
    <row r="31" spans="2:16">
      <c r="B31" s="536"/>
      <c r="C31" s="552" t="s">
        <v>74</v>
      </c>
      <c r="D31" s="606"/>
      <c r="E31" s="606"/>
      <c r="F31" s="606"/>
      <c r="G31" s="635"/>
      <c r="H31" s="194" t="s">
        <v>365</v>
      </c>
      <c r="I31" s="195" t="s">
        <v>5</v>
      </c>
      <c r="J31" s="195" t="s">
        <v>5</v>
      </c>
      <c r="K31" s="195" t="s">
        <v>5</v>
      </c>
      <c r="L31" s="18"/>
      <c r="M31" s="18"/>
      <c r="N31" s="18"/>
      <c r="P31" s="137"/>
    </row>
    <row r="32" spans="2:16">
      <c r="B32" s="192" t="s">
        <v>15</v>
      </c>
      <c r="C32" s="553" t="s">
        <v>258</v>
      </c>
      <c r="D32" s="607"/>
      <c r="E32" s="607"/>
      <c r="F32" s="607"/>
      <c r="G32" s="636"/>
      <c r="H32" s="196" t="s">
        <v>364</v>
      </c>
      <c r="I32" s="196" t="s">
        <v>365</v>
      </c>
      <c r="J32" s="196" t="s">
        <v>365</v>
      </c>
      <c r="K32" s="534" t="s">
        <v>6</v>
      </c>
      <c r="L32" s="18"/>
      <c r="M32" s="18"/>
      <c r="N32" s="18"/>
      <c r="P32" s="137"/>
    </row>
    <row r="33" spans="2:16">
      <c r="B33" s="554"/>
      <c r="C33" s="555" t="s">
        <v>259</v>
      </c>
      <c r="D33" s="608"/>
      <c r="E33" s="608"/>
      <c r="F33" s="608"/>
      <c r="G33" s="637"/>
      <c r="H33" s="195" t="s">
        <v>6</v>
      </c>
      <c r="I33" s="195" t="s">
        <v>364</v>
      </c>
      <c r="J33" s="195" t="s">
        <v>364</v>
      </c>
      <c r="K33" s="195" t="s">
        <v>5</v>
      </c>
      <c r="L33" s="18"/>
      <c r="M33" s="18"/>
      <c r="N33" s="18"/>
      <c r="P33" s="137"/>
    </row>
    <row r="34" spans="2:16">
      <c r="B34" s="193" t="s">
        <v>77</v>
      </c>
      <c r="C34" s="555" t="s">
        <v>79</v>
      </c>
      <c r="D34" s="608"/>
      <c r="E34" s="608"/>
      <c r="F34" s="608"/>
      <c r="G34" s="637"/>
      <c r="H34" s="195" t="s">
        <v>5</v>
      </c>
      <c r="I34" s="195" t="s">
        <v>5</v>
      </c>
      <c r="J34" s="195" t="s">
        <v>5</v>
      </c>
      <c r="K34" s="195" t="s">
        <v>5</v>
      </c>
      <c r="L34" s="18"/>
      <c r="M34" s="18"/>
      <c r="N34" s="18"/>
      <c r="P34" s="137"/>
    </row>
    <row r="35" spans="2:16">
      <c r="B35" s="211" t="s">
        <v>80</v>
      </c>
      <c r="C35" s="556" t="s">
        <v>81</v>
      </c>
      <c r="D35" s="609"/>
      <c r="E35" s="609"/>
      <c r="F35" s="609"/>
      <c r="G35" s="638"/>
      <c r="H35" s="539" t="s">
        <v>5</v>
      </c>
      <c r="I35" s="539" t="s">
        <v>5</v>
      </c>
      <c r="J35" s="539" t="s">
        <v>5</v>
      </c>
      <c r="K35" s="539" t="s">
        <v>5</v>
      </c>
      <c r="L35" s="18"/>
      <c r="M35" s="18"/>
      <c r="N35" s="18"/>
      <c r="P35" s="137"/>
    </row>
    <row r="36" spans="2:16">
      <c r="B36" s="557" t="s">
        <v>82</v>
      </c>
      <c r="C36" s="546" t="s">
        <v>83</v>
      </c>
      <c r="D36" s="604"/>
      <c r="E36" s="604"/>
      <c r="F36" s="604"/>
      <c r="G36" s="633"/>
      <c r="H36" s="195" t="s">
        <v>5</v>
      </c>
      <c r="I36" s="195" t="s">
        <v>5</v>
      </c>
      <c r="J36" s="195" t="s">
        <v>5</v>
      </c>
      <c r="K36" s="195" t="s">
        <v>5</v>
      </c>
      <c r="L36" s="18"/>
      <c r="M36" s="18"/>
      <c r="N36" s="18"/>
      <c r="P36" s="137"/>
    </row>
    <row r="37" spans="2:16">
      <c r="B37" s="537" t="s">
        <v>260</v>
      </c>
      <c r="C37" s="546" t="s">
        <v>158</v>
      </c>
      <c r="D37" s="639"/>
      <c r="E37" s="639"/>
      <c r="F37" s="639"/>
      <c r="G37" s="610"/>
      <c r="H37" s="195" t="s">
        <v>365</v>
      </c>
      <c r="I37" s="195" t="s">
        <v>5</v>
      </c>
      <c r="J37" s="195" t="s">
        <v>5</v>
      </c>
      <c r="K37" s="195" t="s">
        <v>5</v>
      </c>
      <c r="L37" s="18"/>
      <c r="M37" s="18"/>
      <c r="N37" s="18"/>
      <c r="P37" s="137"/>
    </row>
    <row r="38" spans="2:16">
      <c r="B38" s="558" t="s">
        <v>84</v>
      </c>
      <c r="C38" s="559"/>
      <c r="D38" s="559"/>
      <c r="E38" s="559"/>
      <c r="F38" s="559"/>
      <c r="G38" s="559"/>
      <c r="H38" s="542"/>
      <c r="I38" s="542"/>
      <c r="J38" s="543"/>
      <c r="K38" s="544"/>
      <c r="L38" s="18"/>
      <c r="M38" s="18"/>
      <c r="N38" s="18"/>
      <c r="P38" s="137"/>
    </row>
    <row r="39" spans="2:16">
      <c r="B39" s="560" t="s">
        <v>85</v>
      </c>
      <c r="C39" s="561" t="s">
        <v>261</v>
      </c>
      <c r="D39" s="640"/>
      <c r="E39" s="640"/>
      <c r="F39" s="640"/>
      <c r="G39" s="641"/>
      <c r="H39" s="191" t="s">
        <v>364</v>
      </c>
      <c r="I39" s="191" t="s">
        <v>5</v>
      </c>
      <c r="J39" s="191" t="s">
        <v>5</v>
      </c>
      <c r="K39" s="191" t="s">
        <v>5</v>
      </c>
      <c r="L39" s="18"/>
      <c r="M39" s="18"/>
      <c r="N39" s="18"/>
      <c r="P39" s="137"/>
    </row>
    <row r="40" spans="2:16">
      <c r="B40" s="547" t="s">
        <v>86</v>
      </c>
      <c r="C40" s="562" t="s">
        <v>87</v>
      </c>
      <c r="D40" s="538"/>
      <c r="E40" s="538"/>
      <c r="F40" s="538"/>
      <c r="G40" s="599"/>
      <c r="H40" s="539" t="s">
        <v>364</v>
      </c>
      <c r="I40" s="539" t="s">
        <v>5</v>
      </c>
      <c r="J40" s="539" t="s">
        <v>5</v>
      </c>
      <c r="K40" s="539" t="s">
        <v>5</v>
      </c>
      <c r="L40" s="18"/>
      <c r="M40" s="18"/>
      <c r="N40" s="18"/>
      <c r="P40" s="137"/>
    </row>
    <row r="41" spans="2:16">
      <c r="B41" s="547" t="s">
        <v>190</v>
      </c>
      <c r="C41" s="562" t="s">
        <v>191</v>
      </c>
      <c r="D41" s="538"/>
      <c r="E41" s="538"/>
      <c r="F41" s="538"/>
      <c r="G41" s="599"/>
      <c r="H41" s="539" t="s">
        <v>364</v>
      </c>
      <c r="I41" s="539" t="s">
        <v>5</v>
      </c>
      <c r="J41" s="539" t="s">
        <v>5</v>
      </c>
      <c r="K41" s="539" t="s">
        <v>5</v>
      </c>
      <c r="L41" s="18"/>
      <c r="M41" s="18"/>
      <c r="N41" s="18"/>
      <c r="P41" s="137"/>
    </row>
    <row r="42" spans="2:16">
      <c r="B42" s="563" t="s">
        <v>22</v>
      </c>
      <c r="C42" s="564" t="s">
        <v>88</v>
      </c>
      <c r="D42" s="611"/>
      <c r="E42" s="611"/>
      <c r="F42" s="611"/>
      <c r="G42" s="642"/>
      <c r="H42" s="550" t="s">
        <v>364</v>
      </c>
      <c r="I42" s="550" t="s">
        <v>5</v>
      </c>
      <c r="J42" s="550" t="s">
        <v>5</v>
      </c>
      <c r="K42" s="550" t="s">
        <v>5</v>
      </c>
      <c r="L42" s="18"/>
      <c r="M42" s="18"/>
      <c r="N42" s="18"/>
      <c r="P42" s="137"/>
    </row>
    <row r="43" spans="2:16">
      <c r="B43" s="554"/>
      <c r="C43" s="552" t="s">
        <v>23</v>
      </c>
      <c r="D43" s="606"/>
      <c r="E43" s="606"/>
      <c r="F43" s="606"/>
      <c r="G43" s="635"/>
      <c r="H43" s="195" t="s">
        <v>5</v>
      </c>
      <c r="I43" s="195" t="s">
        <v>5</v>
      </c>
      <c r="J43" s="195" t="s">
        <v>5</v>
      </c>
      <c r="K43" s="195" t="s">
        <v>5</v>
      </c>
      <c r="L43" s="18"/>
      <c r="M43" s="18"/>
      <c r="N43" s="18"/>
      <c r="P43" s="137"/>
    </row>
    <row r="44" spans="2:16">
      <c r="B44" s="554" t="s">
        <v>306</v>
      </c>
      <c r="C44" s="552" t="s">
        <v>272</v>
      </c>
      <c r="D44" s="612"/>
      <c r="E44" s="612"/>
      <c r="F44" s="612"/>
      <c r="G44" s="643"/>
      <c r="H44" s="189" t="s">
        <v>364</v>
      </c>
      <c r="I44" s="189" t="s">
        <v>5</v>
      </c>
      <c r="J44" s="189" t="s">
        <v>5</v>
      </c>
      <c r="K44" s="189" t="s">
        <v>5</v>
      </c>
      <c r="L44" s="18"/>
      <c r="M44" s="18"/>
      <c r="N44" s="18"/>
      <c r="P44" s="137"/>
    </row>
    <row r="45" spans="2:16">
      <c r="B45" s="547" t="s">
        <v>9</v>
      </c>
      <c r="C45" s="538"/>
      <c r="D45" s="538"/>
      <c r="E45" s="538"/>
      <c r="F45" s="538"/>
      <c r="G45" s="599"/>
      <c r="H45" s="539" t="s">
        <v>5</v>
      </c>
      <c r="I45" s="539" t="s">
        <v>5</v>
      </c>
      <c r="J45" s="539" t="s">
        <v>5</v>
      </c>
      <c r="K45" s="539" t="s">
        <v>5</v>
      </c>
      <c r="L45" s="18"/>
      <c r="M45" s="18"/>
      <c r="N45" s="18"/>
      <c r="P45" s="137"/>
    </row>
    <row r="46" spans="2:16">
      <c r="B46" s="565" t="s">
        <v>89</v>
      </c>
      <c r="C46" s="566" t="s">
        <v>90</v>
      </c>
      <c r="D46" s="571"/>
      <c r="E46" s="571"/>
      <c r="F46" s="571"/>
      <c r="G46" s="644"/>
      <c r="H46" s="539" t="s">
        <v>6</v>
      </c>
      <c r="I46" s="539" t="s">
        <v>5</v>
      </c>
      <c r="J46" s="539" t="s">
        <v>5</v>
      </c>
      <c r="K46" s="539" t="s">
        <v>5</v>
      </c>
      <c r="L46" s="18"/>
      <c r="M46" s="18"/>
      <c r="N46" s="18"/>
      <c r="P46" s="137"/>
    </row>
    <row r="47" spans="2:16">
      <c r="B47" s="192" t="s">
        <v>91</v>
      </c>
      <c r="C47" s="210" t="s">
        <v>192</v>
      </c>
      <c r="D47" s="346"/>
      <c r="E47" s="346"/>
      <c r="F47" s="346"/>
      <c r="G47" s="628"/>
      <c r="H47" s="550" t="s">
        <v>5</v>
      </c>
      <c r="I47" s="550" t="s">
        <v>5</v>
      </c>
      <c r="J47" s="550" t="s">
        <v>5</v>
      </c>
      <c r="K47" s="550" t="s">
        <v>5</v>
      </c>
      <c r="L47" s="18"/>
      <c r="M47" s="18"/>
      <c r="N47" s="18"/>
      <c r="P47" s="137"/>
    </row>
    <row r="48" spans="2:16">
      <c r="B48" s="211"/>
      <c r="C48" s="552" t="s">
        <v>92</v>
      </c>
      <c r="D48" s="606"/>
      <c r="E48" s="606"/>
      <c r="F48" s="606"/>
      <c r="G48" s="635"/>
      <c r="H48" s="195" t="s">
        <v>5</v>
      </c>
      <c r="I48" s="195" t="s">
        <v>5</v>
      </c>
      <c r="J48" s="195" t="s">
        <v>5</v>
      </c>
      <c r="K48" s="195" t="s">
        <v>5</v>
      </c>
      <c r="L48" s="18"/>
      <c r="M48" s="18"/>
      <c r="N48" s="18"/>
      <c r="P48" s="137"/>
    </row>
    <row r="49" spans="2:16">
      <c r="B49" s="547" t="s">
        <v>193</v>
      </c>
      <c r="C49" s="538"/>
      <c r="D49" s="538"/>
      <c r="E49" s="538"/>
      <c r="F49" s="538"/>
      <c r="G49" s="599"/>
      <c r="H49" s="539" t="s">
        <v>364</v>
      </c>
      <c r="I49" s="539" t="s">
        <v>5</v>
      </c>
      <c r="J49" s="539" t="s">
        <v>5</v>
      </c>
      <c r="K49" s="539" t="s">
        <v>5</v>
      </c>
      <c r="L49" s="18"/>
      <c r="M49" s="18"/>
      <c r="N49" s="18"/>
      <c r="P49" s="137"/>
    </row>
    <row r="50" spans="2:16">
      <c r="B50" s="545" t="s">
        <v>93</v>
      </c>
      <c r="C50" s="538"/>
      <c r="D50" s="538"/>
      <c r="E50" s="538"/>
      <c r="F50" s="538"/>
      <c r="G50" s="599"/>
      <c r="H50" s="539" t="s">
        <v>5</v>
      </c>
      <c r="I50" s="539" t="s">
        <v>5</v>
      </c>
      <c r="J50" s="539" t="s">
        <v>5</v>
      </c>
      <c r="K50" s="539" t="s">
        <v>5</v>
      </c>
      <c r="L50" s="18"/>
      <c r="M50" s="18"/>
      <c r="N50" s="18"/>
      <c r="P50" s="137"/>
    </row>
    <row r="51" spans="2:16">
      <c r="B51" s="211" t="s">
        <v>24</v>
      </c>
      <c r="C51" s="567" t="s">
        <v>79</v>
      </c>
      <c r="D51" s="613"/>
      <c r="E51" s="613"/>
      <c r="F51" s="613"/>
      <c r="G51" s="645"/>
      <c r="H51" s="189" t="s">
        <v>5</v>
      </c>
      <c r="I51" s="189" t="s">
        <v>5</v>
      </c>
      <c r="J51" s="189" t="s">
        <v>5</v>
      </c>
      <c r="K51" s="189" t="s">
        <v>5</v>
      </c>
      <c r="L51" s="18"/>
      <c r="M51" s="18"/>
      <c r="N51" s="18"/>
      <c r="P51" s="137"/>
    </row>
    <row r="52" spans="2:16">
      <c r="B52" s="211"/>
      <c r="C52" s="567" t="s">
        <v>94</v>
      </c>
      <c r="D52" s="613"/>
      <c r="E52" s="613"/>
      <c r="F52" s="613"/>
      <c r="G52" s="645"/>
      <c r="H52" s="189" t="s">
        <v>5</v>
      </c>
      <c r="I52" s="189" t="s">
        <v>5</v>
      </c>
      <c r="J52" s="189" t="s">
        <v>5</v>
      </c>
      <c r="K52" s="189" t="s">
        <v>5</v>
      </c>
      <c r="L52" s="18"/>
      <c r="M52" s="18"/>
      <c r="N52" s="18"/>
      <c r="P52" s="137"/>
    </row>
    <row r="53" spans="2:16">
      <c r="B53" s="211"/>
      <c r="C53" s="567" t="s">
        <v>95</v>
      </c>
      <c r="D53" s="613"/>
      <c r="E53" s="613"/>
      <c r="F53" s="613"/>
      <c r="G53" s="645"/>
      <c r="H53" s="189" t="s">
        <v>6</v>
      </c>
      <c r="I53" s="189" t="s">
        <v>5</v>
      </c>
      <c r="J53" s="189" t="s">
        <v>5</v>
      </c>
      <c r="K53" s="189" t="s">
        <v>5</v>
      </c>
      <c r="L53" s="18"/>
      <c r="M53" s="18"/>
      <c r="N53" s="18"/>
      <c r="P53" s="137"/>
    </row>
    <row r="54" spans="2:16">
      <c r="B54" s="211"/>
      <c r="C54" s="567" t="s">
        <v>96</v>
      </c>
      <c r="D54" s="613"/>
      <c r="E54" s="613"/>
      <c r="F54" s="613"/>
      <c r="G54" s="645"/>
      <c r="H54" s="189" t="s">
        <v>6</v>
      </c>
      <c r="I54" s="189" t="s">
        <v>5</v>
      </c>
      <c r="J54" s="189" t="s">
        <v>5</v>
      </c>
      <c r="K54" s="189" t="s">
        <v>5</v>
      </c>
      <c r="L54" s="18"/>
      <c r="M54" s="18"/>
      <c r="N54" s="18"/>
      <c r="P54" s="137"/>
    </row>
    <row r="55" spans="2:16">
      <c r="B55" s="554"/>
      <c r="C55" s="201" t="s">
        <v>97</v>
      </c>
      <c r="D55" s="216"/>
      <c r="E55" s="216"/>
      <c r="F55" s="216"/>
      <c r="G55" s="220"/>
      <c r="H55" s="195" t="s">
        <v>6</v>
      </c>
      <c r="I55" s="195" t="s">
        <v>5</v>
      </c>
      <c r="J55" s="195" t="s">
        <v>5</v>
      </c>
      <c r="K55" s="195" t="s">
        <v>5</v>
      </c>
      <c r="L55" s="18"/>
      <c r="M55" s="18"/>
      <c r="N55" s="18"/>
      <c r="P55" s="137"/>
    </row>
    <row r="56" spans="2:16">
      <c r="B56" s="193" t="s">
        <v>194</v>
      </c>
      <c r="C56" s="208" t="s">
        <v>262</v>
      </c>
      <c r="D56" s="219"/>
      <c r="E56" s="219"/>
      <c r="F56" s="219"/>
      <c r="G56" s="629"/>
      <c r="H56" s="195" t="s">
        <v>364</v>
      </c>
      <c r="I56" s="195" t="s">
        <v>5</v>
      </c>
      <c r="J56" s="195" t="s">
        <v>5</v>
      </c>
      <c r="K56" s="195" t="s">
        <v>5</v>
      </c>
      <c r="L56" s="18"/>
      <c r="M56" s="18"/>
      <c r="N56" s="18"/>
      <c r="P56" s="137"/>
    </row>
    <row r="57" spans="2:16">
      <c r="B57" s="568" t="s">
        <v>100</v>
      </c>
      <c r="C57" s="559"/>
      <c r="D57" s="559"/>
      <c r="E57" s="559"/>
      <c r="F57" s="559"/>
      <c r="G57" s="559"/>
      <c r="H57" s="542"/>
      <c r="I57" s="542"/>
      <c r="J57" s="543"/>
      <c r="K57" s="544"/>
      <c r="L57" s="18"/>
      <c r="M57" s="18"/>
      <c r="N57" s="18"/>
      <c r="P57" s="137"/>
    </row>
    <row r="58" spans="2:16">
      <c r="B58" s="1235" t="s">
        <v>37</v>
      </c>
      <c r="C58" s="199" t="s">
        <v>211</v>
      </c>
      <c r="D58" s="345"/>
      <c r="E58" s="345"/>
      <c r="F58" s="345"/>
      <c r="G58" s="345"/>
      <c r="H58" s="550" t="s">
        <v>5</v>
      </c>
      <c r="I58" s="550" t="s">
        <v>5</v>
      </c>
      <c r="J58" s="550" t="s">
        <v>5</v>
      </c>
      <c r="K58" s="550" t="s">
        <v>5</v>
      </c>
      <c r="L58" s="18"/>
      <c r="M58" s="18"/>
      <c r="N58" s="18"/>
      <c r="P58" s="137"/>
    </row>
    <row r="59" spans="2:16">
      <c r="B59" s="1236"/>
      <c r="C59" s="198" t="s">
        <v>101</v>
      </c>
      <c r="D59" s="214"/>
      <c r="E59" s="214"/>
      <c r="F59" s="214"/>
      <c r="G59" s="214"/>
      <c r="H59" s="189" t="s">
        <v>364</v>
      </c>
      <c r="I59" s="189" t="s">
        <v>6</v>
      </c>
      <c r="J59" s="189" t="s">
        <v>6</v>
      </c>
      <c r="K59" s="189" t="s">
        <v>6</v>
      </c>
      <c r="L59" s="18"/>
      <c r="M59" s="18"/>
      <c r="N59" s="18"/>
      <c r="P59" s="137"/>
    </row>
    <row r="60" spans="2:16">
      <c r="B60" s="1236"/>
      <c r="C60" s="198" t="s">
        <v>102</v>
      </c>
      <c r="D60" s="214"/>
      <c r="E60" s="214"/>
      <c r="F60" s="214"/>
      <c r="G60" s="214"/>
      <c r="H60" s="189" t="s">
        <v>6</v>
      </c>
      <c r="I60" s="189" t="s">
        <v>5</v>
      </c>
      <c r="J60" s="189" t="s">
        <v>5</v>
      </c>
      <c r="K60" s="189" t="s">
        <v>5</v>
      </c>
      <c r="L60" s="18"/>
      <c r="M60" s="18"/>
      <c r="N60" s="18"/>
      <c r="P60" s="137"/>
    </row>
    <row r="61" spans="2:16">
      <c r="B61" s="1236"/>
      <c r="C61" s="198" t="s">
        <v>103</v>
      </c>
      <c r="D61" s="214"/>
      <c r="E61" s="214"/>
      <c r="F61" s="214"/>
      <c r="G61" s="214"/>
      <c r="H61" s="189" t="s">
        <v>5</v>
      </c>
      <c r="I61" s="569" t="s">
        <v>5</v>
      </c>
      <c r="J61" s="189" t="s">
        <v>5</v>
      </c>
      <c r="K61" s="189" t="s">
        <v>5</v>
      </c>
      <c r="L61" s="18"/>
      <c r="M61" s="18"/>
      <c r="N61" s="18"/>
      <c r="P61" s="137"/>
    </row>
    <row r="62" spans="2:16">
      <c r="B62" s="1236"/>
      <c r="C62" s="198" t="s">
        <v>212</v>
      </c>
      <c r="D62" s="214"/>
      <c r="E62" s="214"/>
      <c r="F62" s="214"/>
      <c r="G62" s="214"/>
      <c r="H62" s="189" t="s">
        <v>5</v>
      </c>
      <c r="I62" s="189" t="s">
        <v>5</v>
      </c>
      <c r="J62" s="189" t="s">
        <v>5</v>
      </c>
      <c r="K62" s="189" t="s">
        <v>5</v>
      </c>
      <c r="L62" s="18"/>
      <c r="M62" s="18"/>
      <c r="N62" s="18"/>
      <c r="P62" s="137"/>
    </row>
    <row r="63" spans="2:16">
      <c r="B63" s="1236"/>
      <c r="C63" s="570" t="s">
        <v>104</v>
      </c>
      <c r="D63" s="614"/>
      <c r="E63" s="614"/>
      <c r="F63" s="614"/>
      <c r="G63" s="614"/>
      <c r="H63" s="191" t="s">
        <v>364</v>
      </c>
      <c r="I63" s="191" t="s">
        <v>364</v>
      </c>
      <c r="J63" s="191" t="s">
        <v>364</v>
      </c>
      <c r="K63" s="191" t="s">
        <v>364</v>
      </c>
      <c r="L63" s="18"/>
      <c r="M63" s="18"/>
      <c r="N63" s="18"/>
      <c r="P63" s="137"/>
    </row>
    <row r="64" spans="2:16">
      <c r="B64" s="545" t="s">
        <v>11</v>
      </c>
      <c r="C64" s="538"/>
      <c r="D64" s="538"/>
      <c r="E64" s="538"/>
      <c r="F64" s="538"/>
      <c r="G64" s="538"/>
      <c r="H64" s="539" t="s">
        <v>5</v>
      </c>
      <c r="I64" s="539" t="s">
        <v>5</v>
      </c>
      <c r="J64" s="539" t="s">
        <v>5</v>
      </c>
      <c r="K64" s="539" t="s">
        <v>5</v>
      </c>
      <c r="L64" s="18"/>
      <c r="M64" s="18"/>
      <c r="N64" s="18"/>
      <c r="P64" s="137"/>
    </row>
    <row r="65" spans="2:16">
      <c r="B65" s="537" t="s">
        <v>20</v>
      </c>
      <c r="C65" s="571"/>
      <c r="D65" s="571"/>
      <c r="E65" s="571"/>
      <c r="F65" s="571"/>
      <c r="G65" s="571"/>
      <c r="H65" s="539" t="s">
        <v>5</v>
      </c>
      <c r="I65" s="539" t="s">
        <v>5</v>
      </c>
      <c r="J65" s="539" t="s">
        <v>5</v>
      </c>
      <c r="K65" s="539" t="s">
        <v>5</v>
      </c>
      <c r="L65" s="18"/>
      <c r="M65" s="18"/>
      <c r="N65" s="18"/>
      <c r="P65" s="137"/>
    </row>
    <row r="66" spans="2:16">
      <c r="B66" s="572" t="s">
        <v>105</v>
      </c>
      <c r="C66" s="549" t="s">
        <v>2</v>
      </c>
      <c r="D66" s="605"/>
      <c r="E66" s="605"/>
      <c r="F66" s="605"/>
      <c r="G66" s="605"/>
      <c r="H66" s="550" t="s">
        <v>5</v>
      </c>
      <c r="I66" s="550" t="s">
        <v>5</v>
      </c>
      <c r="J66" s="550" t="s">
        <v>5</v>
      </c>
      <c r="K66" s="550" t="s">
        <v>5</v>
      </c>
      <c r="L66" s="18"/>
      <c r="M66" s="18"/>
      <c r="N66" s="18"/>
      <c r="P66" s="137"/>
    </row>
    <row r="67" spans="2:16">
      <c r="B67" s="211"/>
      <c r="C67" s="573" t="s">
        <v>106</v>
      </c>
      <c r="D67" s="615"/>
      <c r="E67" s="615"/>
      <c r="F67" s="615"/>
      <c r="G67" s="615"/>
      <c r="H67" s="189" t="s">
        <v>5</v>
      </c>
      <c r="I67" s="189" t="s">
        <v>5</v>
      </c>
      <c r="J67" s="189" t="s">
        <v>5</v>
      </c>
      <c r="K67" s="189" t="s">
        <v>5</v>
      </c>
      <c r="L67" s="18"/>
      <c r="M67" s="18"/>
      <c r="N67" s="18"/>
      <c r="P67" s="137"/>
    </row>
    <row r="68" spans="2:16">
      <c r="B68" s="192"/>
      <c r="C68" s="573" t="s">
        <v>195</v>
      </c>
      <c r="D68" s="615"/>
      <c r="E68" s="615"/>
      <c r="F68" s="615"/>
      <c r="G68" s="615"/>
      <c r="H68" s="189" t="s">
        <v>5</v>
      </c>
      <c r="I68" s="189" t="s">
        <v>5</v>
      </c>
      <c r="J68" s="189" t="s">
        <v>5</v>
      </c>
      <c r="K68" s="189" t="s">
        <v>5</v>
      </c>
      <c r="L68" s="18"/>
      <c r="M68" s="18"/>
      <c r="N68" s="18"/>
      <c r="P68" s="137"/>
    </row>
    <row r="69" spans="2:16">
      <c r="B69" s="192"/>
      <c r="C69" s="573" t="s">
        <v>107</v>
      </c>
      <c r="D69" s="615"/>
      <c r="E69" s="615"/>
      <c r="F69" s="615"/>
      <c r="G69" s="615"/>
      <c r="H69" s="189" t="s">
        <v>5</v>
      </c>
      <c r="I69" s="189" t="s">
        <v>5</v>
      </c>
      <c r="J69" s="189" t="s">
        <v>5</v>
      </c>
      <c r="K69" s="189" t="s">
        <v>5</v>
      </c>
      <c r="L69" s="18"/>
      <c r="M69" s="18"/>
      <c r="N69" s="18"/>
      <c r="P69" s="137"/>
    </row>
    <row r="70" spans="2:16">
      <c r="B70" s="192"/>
      <c r="C70" s="573" t="s">
        <v>108</v>
      </c>
      <c r="D70" s="615"/>
      <c r="E70" s="615"/>
      <c r="F70" s="615"/>
      <c r="G70" s="615"/>
      <c r="H70" s="189" t="s">
        <v>5</v>
      </c>
      <c r="I70" s="189" t="s">
        <v>5</v>
      </c>
      <c r="J70" s="189" t="s">
        <v>5</v>
      </c>
      <c r="K70" s="189" t="s">
        <v>5</v>
      </c>
      <c r="L70" s="18"/>
      <c r="M70" s="18"/>
      <c r="N70" s="18"/>
      <c r="P70" s="137"/>
    </row>
    <row r="71" spans="2:16">
      <c r="B71" s="211"/>
      <c r="C71" s="573" t="s">
        <v>109</v>
      </c>
      <c r="D71" s="615"/>
      <c r="E71" s="615"/>
      <c r="F71" s="615"/>
      <c r="G71" s="615"/>
      <c r="H71" s="189" t="s">
        <v>5</v>
      </c>
      <c r="I71" s="189" t="s">
        <v>5</v>
      </c>
      <c r="J71" s="189" t="s">
        <v>5</v>
      </c>
      <c r="K71" s="189" t="s">
        <v>5</v>
      </c>
      <c r="L71" s="18"/>
      <c r="M71" s="18"/>
      <c r="N71" s="18"/>
      <c r="P71" s="137"/>
    </row>
    <row r="72" spans="2:16">
      <c r="B72" s="211"/>
      <c r="C72" s="573" t="s">
        <v>182</v>
      </c>
      <c r="D72" s="615"/>
      <c r="E72" s="615"/>
      <c r="F72" s="615"/>
      <c r="G72" s="615"/>
      <c r="H72" s="189" t="s">
        <v>364</v>
      </c>
      <c r="I72" s="189" t="s">
        <v>364</v>
      </c>
      <c r="J72" s="189" t="s">
        <v>364</v>
      </c>
      <c r="K72" s="189" t="s">
        <v>364</v>
      </c>
      <c r="L72" s="18"/>
      <c r="M72" s="18"/>
      <c r="N72" s="18"/>
      <c r="P72" s="137"/>
    </row>
    <row r="73" spans="2:16">
      <c r="B73" s="211"/>
      <c r="C73" s="573" t="s">
        <v>196</v>
      </c>
      <c r="D73" s="615"/>
      <c r="E73" s="615"/>
      <c r="F73" s="615"/>
      <c r="G73" s="615"/>
      <c r="H73" s="189" t="s">
        <v>5</v>
      </c>
      <c r="I73" s="189" t="s">
        <v>5</v>
      </c>
      <c r="J73" s="189" t="s">
        <v>5</v>
      </c>
      <c r="K73" s="189" t="s">
        <v>5</v>
      </c>
      <c r="L73" s="18"/>
      <c r="M73" s="18"/>
      <c r="N73" s="18"/>
      <c r="P73" s="137"/>
    </row>
    <row r="74" spans="2:16">
      <c r="B74" s="211"/>
      <c r="C74" s="573" t="s">
        <v>110</v>
      </c>
      <c r="D74" s="615"/>
      <c r="E74" s="615"/>
      <c r="F74" s="615"/>
      <c r="G74" s="615"/>
      <c r="H74" s="189" t="s">
        <v>365</v>
      </c>
      <c r="I74" s="189" t="s">
        <v>5</v>
      </c>
      <c r="J74" s="189" t="s">
        <v>5</v>
      </c>
      <c r="K74" s="189" t="s">
        <v>5</v>
      </c>
      <c r="L74" s="18"/>
      <c r="M74" s="18"/>
      <c r="N74" s="18"/>
      <c r="P74" s="137"/>
    </row>
    <row r="75" spans="2:16">
      <c r="B75" s="192"/>
      <c r="C75" s="200" t="s">
        <v>113</v>
      </c>
      <c r="D75" s="215"/>
      <c r="E75" s="215"/>
      <c r="F75" s="215"/>
      <c r="G75" s="215"/>
      <c r="H75" s="189" t="s">
        <v>364</v>
      </c>
      <c r="I75" s="189" t="s">
        <v>364</v>
      </c>
      <c r="J75" s="189" t="s">
        <v>364</v>
      </c>
      <c r="K75" s="189" t="s">
        <v>364</v>
      </c>
      <c r="L75" s="18"/>
      <c r="M75" s="18"/>
      <c r="N75" s="18"/>
      <c r="P75" s="137"/>
    </row>
    <row r="76" spans="2:16">
      <c r="B76" s="192"/>
      <c r="C76" s="200" t="s">
        <v>115</v>
      </c>
      <c r="D76" s="215"/>
      <c r="E76" s="215"/>
      <c r="F76" s="215"/>
      <c r="G76" s="215"/>
      <c r="H76" s="189" t="s">
        <v>364</v>
      </c>
      <c r="I76" s="189" t="s">
        <v>364</v>
      </c>
      <c r="J76" s="189" t="s">
        <v>364</v>
      </c>
      <c r="K76" s="189" t="s">
        <v>364</v>
      </c>
      <c r="L76" s="18"/>
      <c r="M76" s="18"/>
      <c r="N76" s="18"/>
      <c r="P76" s="137"/>
    </row>
    <row r="77" spans="2:16">
      <c r="B77" s="211"/>
      <c r="C77" s="200" t="s">
        <v>116</v>
      </c>
      <c r="D77" s="215"/>
      <c r="E77" s="215"/>
      <c r="F77" s="215"/>
      <c r="G77" s="215"/>
      <c r="H77" s="189" t="s">
        <v>364</v>
      </c>
      <c r="I77" s="189" t="s">
        <v>364</v>
      </c>
      <c r="J77" s="189" t="s">
        <v>364</v>
      </c>
      <c r="K77" s="189" t="s">
        <v>364</v>
      </c>
      <c r="L77" s="18"/>
      <c r="M77" s="18"/>
      <c r="N77" s="18"/>
      <c r="P77" s="137"/>
    </row>
    <row r="78" spans="2:16">
      <c r="B78" s="211"/>
      <c r="C78" s="200" t="s">
        <v>49</v>
      </c>
      <c r="D78" s="215"/>
      <c r="E78" s="215"/>
      <c r="F78" s="215"/>
      <c r="G78" s="215"/>
      <c r="H78" s="189" t="s">
        <v>5</v>
      </c>
      <c r="I78" s="189" t="s">
        <v>5</v>
      </c>
      <c r="J78" s="189" t="s">
        <v>5</v>
      </c>
      <c r="K78" s="189" t="s">
        <v>5</v>
      </c>
      <c r="L78" s="18"/>
      <c r="M78" s="18"/>
      <c r="N78" s="18"/>
      <c r="P78" s="137"/>
    </row>
    <row r="79" spans="2:16">
      <c r="B79" s="211"/>
      <c r="C79" s="200" t="s">
        <v>213</v>
      </c>
      <c r="D79" s="215"/>
      <c r="E79" s="215"/>
      <c r="F79" s="215"/>
      <c r="G79" s="215"/>
      <c r="H79" s="189" t="s">
        <v>5</v>
      </c>
      <c r="I79" s="189" t="s">
        <v>5</v>
      </c>
      <c r="J79" s="189" t="s">
        <v>5</v>
      </c>
      <c r="K79" s="189" t="s">
        <v>5</v>
      </c>
      <c r="L79" s="18"/>
      <c r="M79" s="18"/>
      <c r="N79" s="18"/>
      <c r="P79" s="137"/>
    </row>
    <row r="80" spans="2:16">
      <c r="B80" s="554"/>
      <c r="C80" s="552" t="s">
        <v>214</v>
      </c>
      <c r="D80" s="606"/>
      <c r="E80" s="606"/>
      <c r="F80" s="606"/>
      <c r="G80" s="606"/>
      <c r="H80" s="195" t="s">
        <v>5</v>
      </c>
      <c r="I80" s="195" t="s">
        <v>5</v>
      </c>
      <c r="J80" s="195" t="s">
        <v>5</v>
      </c>
      <c r="K80" s="195" t="s">
        <v>5</v>
      </c>
      <c r="L80" s="18"/>
      <c r="M80" s="18"/>
      <c r="N80" s="18"/>
      <c r="P80" s="137"/>
    </row>
    <row r="81" spans="2:16">
      <c r="B81" s="193" t="s">
        <v>111</v>
      </c>
      <c r="C81" s="562" t="s">
        <v>112</v>
      </c>
      <c r="D81" s="538"/>
      <c r="E81" s="538"/>
      <c r="F81" s="538"/>
      <c r="G81" s="538"/>
      <c r="H81" s="539" t="s">
        <v>5</v>
      </c>
      <c r="I81" s="539" t="s">
        <v>5</v>
      </c>
      <c r="J81" s="539" t="s">
        <v>5</v>
      </c>
      <c r="K81" s="539" t="s">
        <v>5</v>
      </c>
      <c r="L81" s="18"/>
      <c r="M81" s="18"/>
      <c r="N81" s="18"/>
      <c r="P81" s="137"/>
    </row>
    <row r="82" spans="2:16" ht="20.05" customHeight="1">
      <c r="B82" s="1226" t="s">
        <v>0</v>
      </c>
      <c r="C82" s="1226"/>
      <c r="D82" s="1226"/>
      <c r="E82" s="1226"/>
      <c r="F82" s="1226"/>
      <c r="G82" s="1226"/>
      <c r="H82" s="1226"/>
      <c r="I82" s="1226"/>
      <c r="J82" s="1226"/>
      <c r="K82" s="1226"/>
      <c r="L82" s="18"/>
      <c r="M82" s="18"/>
      <c r="N82" s="18"/>
      <c r="P82" s="137"/>
    </row>
    <row r="83" spans="2:16">
      <c r="B83" s="697" t="s">
        <v>10</v>
      </c>
      <c r="C83" s="698"/>
      <c r="D83" s="698"/>
      <c r="E83" s="698"/>
      <c r="F83" s="698"/>
      <c r="G83" s="698"/>
      <c r="H83" s="699"/>
      <c r="I83" s="699"/>
      <c r="J83" s="700"/>
      <c r="K83" s="701"/>
      <c r="L83" s="18"/>
      <c r="M83" s="18"/>
      <c r="N83" s="18"/>
      <c r="P83" s="137"/>
    </row>
    <row r="84" spans="2:16">
      <c r="B84" s="572" t="s">
        <v>118</v>
      </c>
      <c r="C84" s="549" t="s">
        <v>119</v>
      </c>
      <c r="D84" s="605"/>
      <c r="E84" s="605"/>
      <c r="F84" s="605"/>
      <c r="G84" s="634"/>
      <c r="H84" s="550" t="s">
        <v>5</v>
      </c>
      <c r="I84" s="550" t="s">
        <v>5</v>
      </c>
      <c r="J84" s="550" t="s">
        <v>5</v>
      </c>
      <c r="K84" s="550" t="s">
        <v>5</v>
      </c>
      <c r="L84" s="18"/>
      <c r="M84" s="18"/>
      <c r="N84" s="18"/>
      <c r="P84" s="137"/>
    </row>
    <row r="85" spans="2:16">
      <c r="B85" s="554"/>
      <c r="C85" s="552" t="s">
        <v>120</v>
      </c>
      <c r="D85" s="606"/>
      <c r="E85" s="606"/>
      <c r="F85" s="606"/>
      <c r="G85" s="635"/>
      <c r="H85" s="195" t="s">
        <v>5</v>
      </c>
      <c r="I85" s="195" t="s">
        <v>5</v>
      </c>
      <c r="J85" s="195" t="s">
        <v>5</v>
      </c>
      <c r="K85" s="195" t="s">
        <v>5</v>
      </c>
      <c r="L85" s="18"/>
      <c r="M85" s="18"/>
      <c r="N85" s="18"/>
      <c r="P85" s="137"/>
    </row>
    <row r="86" spans="2:16" ht="23.75">
      <c r="B86" s="554" t="s">
        <v>121</v>
      </c>
      <c r="C86" s="574" t="s">
        <v>122</v>
      </c>
      <c r="D86" s="616"/>
      <c r="E86" s="616"/>
      <c r="F86" s="616"/>
      <c r="G86" s="647"/>
      <c r="H86" s="539" t="s">
        <v>5</v>
      </c>
      <c r="I86" s="539" t="s">
        <v>5</v>
      </c>
      <c r="J86" s="539" t="s">
        <v>5</v>
      </c>
      <c r="K86" s="539" t="s">
        <v>5</v>
      </c>
      <c r="L86" s="18"/>
      <c r="M86" s="18"/>
      <c r="N86" s="18"/>
      <c r="P86" s="137"/>
    </row>
    <row r="87" spans="2:16">
      <c r="B87" s="545" t="s">
        <v>123</v>
      </c>
      <c r="C87" s="575" t="s">
        <v>124</v>
      </c>
      <c r="D87" s="577"/>
      <c r="E87" s="577"/>
      <c r="F87" s="577"/>
      <c r="G87" s="648"/>
      <c r="H87" s="539" t="s">
        <v>5</v>
      </c>
      <c r="I87" s="539" t="s">
        <v>5</v>
      </c>
      <c r="J87" s="539" t="s">
        <v>5</v>
      </c>
      <c r="K87" s="539" t="s">
        <v>5</v>
      </c>
      <c r="L87" s="18"/>
      <c r="M87" s="18"/>
      <c r="N87" s="18"/>
      <c r="P87" s="137"/>
    </row>
    <row r="88" spans="2:16">
      <c r="B88" s="560" t="s">
        <v>215</v>
      </c>
      <c r="C88" s="576"/>
      <c r="D88" s="576"/>
      <c r="E88" s="576"/>
      <c r="F88" s="576"/>
      <c r="G88" s="649"/>
      <c r="H88" s="539" t="s">
        <v>6</v>
      </c>
      <c r="I88" s="539" t="s">
        <v>5</v>
      </c>
      <c r="J88" s="539" t="s">
        <v>5</v>
      </c>
      <c r="K88" s="539" t="s">
        <v>5</v>
      </c>
      <c r="L88" s="18"/>
      <c r="M88" s="18"/>
      <c r="N88" s="18"/>
      <c r="P88" s="137"/>
    </row>
    <row r="89" spans="2:16">
      <c r="B89" s="545" t="s">
        <v>125</v>
      </c>
      <c r="C89" s="575" t="s">
        <v>127</v>
      </c>
      <c r="D89" s="577"/>
      <c r="E89" s="577"/>
      <c r="F89" s="577"/>
      <c r="G89" s="648"/>
      <c r="H89" s="195" t="s">
        <v>364</v>
      </c>
      <c r="I89" s="195" t="s">
        <v>5</v>
      </c>
      <c r="J89" s="195" t="s">
        <v>5</v>
      </c>
      <c r="K89" s="195" t="s">
        <v>5</v>
      </c>
      <c r="L89" s="18"/>
      <c r="M89" s="18"/>
      <c r="N89" s="18"/>
      <c r="P89" s="137"/>
    </row>
    <row r="90" spans="2:16">
      <c r="B90" s="545" t="s">
        <v>128</v>
      </c>
      <c r="C90" s="577"/>
      <c r="D90" s="577"/>
      <c r="E90" s="577"/>
      <c r="F90" s="577"/>
      <c r="G90" s="648"/>
      <c r="H90" s="539" t="s">
        <v>5</v>
      </c>
      <c r="I90" s="539" t="s">
        <v>5</v>
      </c>
      <c r="J90" s="539" t="s">
        <v>5</v>
      </c>
      <c r="K90" s="539" t="s">
        <v>5</v>
      </c>
      <c r="L90" s="18"/>
      <c r="M90" s="18"/>
      <c r="N90" s="18"/>
      <c r="P90" s="137"/>
    </row>
    <row r="91" spans="2:16">
      <c r="B91" s="554" t="s">
        <v>19</v>
      </c>
      <c r="C91" s="577"/>
      <c r="D91" s="577"/>
      <c r="E91" s="577"/>
      <c r="F91" s="577"/>
      <c r="G91" s="648"/>
      <c r="H91" s="539" t="s">
        <v>5</v>
      </c>
      <c r="I91" s="539" t="s">
        <v>5</v>
      </c>
      <c r="J91" s="539" t="s">
        <v>5</v>
      </c>
      <c r="K91" s="539" t="s">
        <v>5</v>
      </c>
      <c r="L91" s="18"/>
      <c r="M91" s="18"/>
      <c r="N91" s="18"/>
      <c r="P91" s="137"/>
    </row>
    <row r="92" spans="2:16">
      <c r="B92" s="578" t="s">
        <v>7</v>
      </c>
      <c r="C92" s="579" t="s">
        <v>129</v>
      </c>
      <c r="D92" s="618"/>
      <c r="E92" s="618"/>
      <c r="F92" s="618"/>
      <c r="G92" s="650"/>
      <c r="H92" s="189" t="s">
        <v>364</v>
      </c>
      <c r="I92" s="189" t="s">
        <v>364</v>
      </c>
      <c r="J92" s="189" t="s">
        <v>5</v>
      </c>
      <c r="K92" s="189" t="s">
        <v>5</v>
      </c>
      <c r="L92" s="18"/>
      <c r="M92" s="18"/>
      <c r="N92" s="18"/>
      <c r="P92" s="137"/>
    </row>
    <row r="93" spans="2:16">
      <c r="B93" s="580"/>
      <c r="C93" s="579" t="s">
        <v>130</v>
      </c>
      <c r="D93" s="618"/>
      <c r="E93" s="618"/>
      <c r="F93" s="618"/>
      <c r="G93" s="650"/>
      <c r="H93" s="189" t="s">
        <v>6</v>
      </c>
      <c r="I93" s="189" t="s">
        <v>364</v>
      </c>
      <c r="J93" s="189" t="s">
        <v>5</v>
      </c>
      <c r="K93" s="189" t="s">
        <v>5</v>
      </c>
      <c r="L93" s="18"/>
      <c r="M93" s="18"/>
      <c r="N93" s="18"/>
      <c r="P93" s="137"/>
    </row>
    <row r="94" spans="2:16">
      <c r="B94" s="580"/>
      <c r="C94" s="579" t="s">
        <v>131</v>
      </c>
      <c r="D94" s="618"/>
      <c r="E94" s="618"/>
      <c r="F94" s="618"/>
      <c r="G94" s="650"/>
      <c r="H94" s="189" t="s">
        <v>6</v>
      </c>
      <c r="I94" s="189" t="s">
        <v>6</v>
      </c>
      <c r="J94" s="189" t="s">
        <v>5</v>
      </c>
      <c r="K94" s="189" t="s">
        <v>5</v>
      </c>
      <c r="L94" s="18"/>
      <c r="M94" s="18"/>
      <c r="N94" s="18"/>
      <c r="P94" s="137"/>
    </row>
    <row r="95" spans="2:16">
      <c r="B95" s="580"/>
      <c r="C95" s="202" t="s">
        <v>371</v>
      </c>
      <c r="D95" s="217"/>
      <c r="E95" s="217"/>
      <c r="F95" s="217"/>
      <c r="G95" s="651"/>
      <c r="H95" s="203" t="s">
        <v>364</v>
      </c>
      <c r="I95" s="189" t="s">
        <v>365</v>
      </c>
      <c r="J95" s="189" t="s">
        <v>365</v>
      </c>
      <c r="K95" s="189" t="s">
        <v>365</v>
      </c>
      <c r="L95" s="18"/>
      <c r="M95" s="18"/>
      <c r="N95" s="18"/>
      <c r="P95" s="137"/>
    </row>
    <row r="96" spans="2:16">
      <c r="B96" s="580"/>
      <c r="C96" s="567" t="s">
        <v>326</v>
      </c>
      <c r="D96" s="619"/>
      <c r="E96" s="619"/>
      <c r="F96" s="619"/>
      <c r="G96" s="652"/>
      <c r="H96" s="191" t="s">
        <v>365</v>
      </c>
      <c r="I96" s="581" t="s">
        <v>364</v>
      </c>
      <c r="J96" s="189" t="s">
        <v>365</v>
      </c>
      <c r="K96" s="189" t="s">
        <v>365</v>
      </c>
      <c r="L96" s="18"/>
      <c r="M96" s="18"/>
      <c r="N96" s="18"/>
      <c r="P96" s="137"/>
    </row>
    <row r="97" spans="2:16">
      <c r="B97" s="580"/>
      <c r="C97" s="582" t="s">
        <v>350</v>
      </c>
      <c r="D97" s="620"/>
      <c r="E97" s="620"/>
      <c r="F97" s="620"/>
      <c r="G97" s="653"/>
      <c r="H97" s="195" t="s">
        <v>6</v>
      </c>
      <c r="I97" s="195" t="s">
        <v>6</v>
      </c>
      <c r="J97" s="203" t="s">
        <v>364</v>
      </c>
      <c r="K97" s="203" t="s">
        <v>364</v>
      </c>
      <c r="L97" s="18"/>
      <c r="M97" s="18"/>
      <c r="N97" s="18"/>
      <c r="P97" s="137"/>
    </row>
    <row r="98" spans="2:16">
      <c r="B98" s="583" t="s">
        <v>179</v>
      </c>
      <c r="C98" s="584" t="s">
        <v>132</v>
      </c>
      <c r="D98" s="621"/>
      <c r="E98" s="621"/>
      <c r="F98" s="621"/>
      <c r="G98" s="654"/>
      <c r="H98" s="539" t="s">
        <v>6</v>
      </c>
      <c r="I98" s="539" t="s">
        <v>5</v>
      </c>
      <c r="J98" s="539" t="s">
        <v>5</v>
      </c>
      <c r="K98" s="539" t="s">
        <v>5</v>
      </c>
      <c r="L98" s="18"/>
      <c r="M98" s="18"/>
      <c r="N98" s="18"/>
      <c r="P98" s="137"/>
    </row>
    <row r="99" spans="2:16">
      <c r="B99" s="524" t="s">
        <v>335</v>
      </c>
      <c r="C99" s="585"/>
      <c r="D99" s="585"/>
      <c r="E99" s="585"/>
      <c r="F99" s="585"/>
      <c r="G99" s="655"/>
      <c r="H99" s="539" t="s">
        <v>364</v>
      </c>
      <c r="I99" s="539" t="s">
        <v>364</v>
      </c>
      <c r="J99" s="539" t="s">
        <v>5</v>
      </c>
      <c r="K99" s="539" t="s">
        <v>5</v>
      </c>
      <c r="L99" s="18"/>
      <c r="M99" s="18"/>
      <c r="N99" s="18"/>
      <c r="P99" s="137"/>
    </row>
    <row r="100" spans="2:16">
      <c r="B100" s="524" t="s">
        <v>134</v>
      </c>
      <c r="C100" s="585"/>
      <c r="D100" s="585"/>
      <c r="E100" s="585"/>
      <c r="F100" s="585"/>
      <c r="G100" s="655"/>
      <c r="H100" s="539" t="s">
        <v>5</v>
      </c>
      <c r="I100" s="539" t="s">
        <v>5</v>
      </c>
      <c r="J100" s="539" t="s">
        <v>5</v>
      </c>
      <c r="K100" s="539" t="s">
        <v>5</v>
      </c>
      <c r="L100" s="18"/>
      <c r="M100" s="18"/>
      <c r="N100" s="18"/>
      <c r="P100" s="137"/>
    </row>
    <row r="101" spans="2:16">
      <c r="B101" s="537" t="s">
        <v>1</v>
      </c>
      <c r="C101" s="646"/>
      <c r="D101" s="646"/>
      <c r="E101" s="646"/>
      <c r="F101" s="646"/>
      <c r="G101" s="586"/>
      <c r="H101" s="539" t="s">
        <v>6</v>
      </c>
      <c r="I101" s="539" t="s">
        <v>5</v>
      </c>
      <c r="J101" s="539" t="s">
        <v>5</v>
      </c>
      <c r="K101" s="539" t="s">
        <v>5</v>
      </c>
      <c r="L101" s="18"/>
      <c r="M101" s="18"/>
      <c r="N101" s="18"/>
      <c r="P101" s="137"/>
    </row>
    <row r="102" spans="2:16">
      <c r="B102" s="537" t="s">
        <v>372</v>
      </c>
      <c r="C102" s="646"/>
      <c r="D102" s="646"/>
      <c r="E102" s="646"/>
      <c r="F102" s="646"/>
      <c r="G102" s="586"/>
      <c r="H102" s="539" t="s">
        <v>6</v>
      </c>
      <c r="I102" s="539" t="s">
        <v>5</v>
      </c>
      <c r="J102" s="539" t="s">
        <v>5</v>
      </c>
      <c r="K102" s="539" t="s">
        <v>5</v>
      </c>
      <c r="L102" s="18"/>
      <c r="M102" s="18"/>
      <c r="N102" s="18"/>
      <c r="P102" s="137"/>
    </row>
    <row r="103" spans="2:16">
      <c r="B103" s="527" t="s">
        <v>13</v>
      </c>
      <c r="C103" s="528"/>
      <c r="D103" s="528"/>
      <c r="E103" s="528"/>
      <c r="F103" s="528"/>
      <c r="G103" s="528"/>
      <c r="H103" s="542"/>
      <c r="I103" s="542"/>
      <c r="J103" s="543"/>
      <c r="K103" s="544"/>
      <c r="L103" s="18"/>
      <c r="M103" s="18"/>
      <c r="N103" s="18"/>
      <c r="P103" s="137"/>
    </row>
    <row r="104" spans="2:16">
      <c r="B104" s="587" t="s">
        <v>31</v>
      </c>
      <c r="C104" s="549" t="s">
        <v>136</v>
      </c>
      <c r="D104" s="605"/>
      <c r="E104" s="605"/>
      <c r="F104" s="605"/>
      <c r="G104" s="634"/>
      <c r="H104" s="550" t="s">
        <v>5</v>
      </c>
      <c r="I104" s="550" t="s">
        <v>365</v>
      </c>
      <c r="J104" s="550" t="s">
        <v>365</v>
      </c>
      <c r="K104" s="534"/>
      <c r="L104" s="18"/>
      <c r="M104" s="18"/>
      <c r="N104" s="18"/>
      <c r="P104" s="137"/>
    </row>
    <row r="105" spans="2:16">
      <c r="B105" s="211"/>
      <c r="C105" s="588" t="s">
        <v>137</v>
      </c>
      <c r="D105" s="622"/>
      <c r="E105" s="622"/>
      <c r="F105" s="622"/>
      <c r="G105" s="656"/>
      <c r="H105" s="197" t="s">
        <v>365</v>
      </c>
      <c r="I105" s="197" t="s">
        <v>364</v>
      </c>
      <c r="J105" s="197" t="s">
        <v>364</v>
      </c>
      <c r="K105" s="189" t="s">
        <v>364</v>
      </c>
      <c r="L105" s="18"/>
      <c r="M105" s="18"/>
      <c r="N105" s="18"/>
      <c r="P105" s="137"/>
    </row>
    <row r="106" spans="2:16">
      <c r="B106" s="211"/>
      <c r="C106" s="573" t="s">
        <v>373</v>
      </c>
      <c r="D106" s="615"/>
      <c r="E106" s="615"/>
      <c r="F106" s="615"/>
      <c r="G106" s="657"/>
      <c r="H106" s="189" t="s">
        <v>5</v>
      </c>
      <c r="I106" s="189" t="s">
        <v>5</v>
      </c>
      <c r="J106" s="189" t="s">
        <v>5</v>
      </c>
      <c r="K106" s="189" t="s">
        <v>5</v>
      </c>
      <c r="L106" s="18"/>
      <c r="M106" s="18"/>
      <c r="N106" s="18"/>
      <c r="P106" s="137"/>
    </row>
    <row r="107" spans="2:16">
      <c r="B107" s="211"/>
      <c r="C107" s="200" t="s">
        <v>138</v>
      </c>
      <c r="D107" s="215"/>
      <c r="E107" s="215"/>
      <c r="F107" s="215"/>
      <c r="G107" s="658"/>
      <c r="H107" s="189" t="s">
        <v>5</v>
      </c>
      <c r="I107" s="189" t="s">
        <v>5</v>
      </c>
      <c r="J107" s="189" t="s">
        <v>5</v>
      </c>
      <c r="K107" s="189" t="s">
        <v>5</v>
      </c>
      <c r="L107" s="18"/>
      <c r="M107" s="18"/>
      <c r="N107" s="18"/>
      <c r="P107" s="137"/>
    </row>
    <row r="108" spans="2:16">
      <c r="B108" s="211"/>
      <c r="C108" s="200" t="s">
        <v>139</v>
      </c>
      <c r="D108" s="215"/>
      <c r="E108" s="215"/>
      <c r="F108" s="215"/>
      <c r="G108" s="658"/>
      <c r="H108" s="189" t="s">
        <v>365</v>
      </c>
      <c r="I108" s="189" t="s">
        <v>5</v>
      </c>
      <c r="J108" s="189" t="s">
        <v>5</v>
      </c>
      <c r="K108" s="189" t="s">
        <v>5</v>
      </c>
      <c r="L108" s="18"/>
      <c r="M108" s="18"/>
      <c r="N108" s="18"/>
      <c r="P108" s="137"/>
    </row>
    <row r="109" spans="2:16">
      <c r="B109" s="211"/>
      <c r="C109" s="552" t="s">
        <v>140</v>
      </c>
      <c r="D109" s="606"/>
      <c r="E109" s="606"/>
      <c r="F109" s="606"/>
      <c r="G109" s="635"/>
      <c r="H109" s="589" t="s">
        <v>364</v>
      </c>
      <c r="I109" s="195" t="s">
        <v>364</v>
      </c>
      <c r="J109" s="195" t="s">
        <v>364</v>
      </c>
      <c r="K109" s="195" t="s">
        <v>364</v>
      </c>
      <c r="L109" s="18"/>
      <c r="M109" s="18"/>
      <c r="N109" s="18"/>
      <c r="P109" s="137"/>
    </row>
    <row r="110" spans="2:16">
      <c r="B110" s="572" t="s">
        <v>33</v>
      </c>
      <c r="C110" s="200" t="s">
        <v>141</v>
      </c>
      <c r="D110" s="215"/>
      <c r="E110" s="215"/>
      <c r="F110" s="215"/>
      <c r="G110" s="658"/>
      <c r="H110" s="189" t="s">
        <v>5</v>
      </c>
      <c r="I110" s="189" t="s">
        <v>5</v>
      </c>
      <c r="J110" s="189" t="s">
        <v>5</v>
      </c>
      <c r="K110" s="189" t="s">
        <v>5</v>
      </c>
      <c r="L110" s="18"/>
      <c r="M110" s="18"/>
      <c r="N110" s="18"/>
      <c r="P110" s="137"/>
    </row>
    <row r="111" spans="2:16">
      <c r="B111" s="211"/>
      <c r="C111" s="200" t="s">
        <v>142</v>
      </c>
      <c r="D111" s="215"/>
      <c r="E111" s="215"/>
      <c r="F111" s="215"/>
      <c r="G111" s="658"/>
      <c r="H111" s="189" t="s">
        <v>364</v>
      </c>
      <c r="I111" s="189" t="s">
        <v>5</v>
      </c>
      <c r="J111" s="189" t="s">
        <v>5</v>
      </c>
      <c r="K111" s="189" t="s">
        <v>5</v>
      </c>
      <c r="L111" s="18"/>
      <c r="M111" s="18"/>
      <c r="N111" s="18"/>
      <c r="P111" s="137"/>
    </row>
    <row r="112" spans="2:16">
      <c r="B112" s="211"/>
      <c r="C112" s="200" t="s">
        <v>143</v>
      </c>
      <c r="D112" s="215"/>
      <c r="E112" s="215"/>
      <c r="F112" s="215"/>
      <c r="G112" s="658"/>
      <c r="H112" s="189" t="s">
        <v>365</v>
      </c>
      <c r="I112" s="189" t="s">
        <v>5</v>
      </c>
      <c r="J112" s="189" t="s">
        <v>5</v>
      </c>
      <c r="K112" s="189" t="s">
        <v>5</v>
      </c>
      <c r="L112" s="18"/>
      <c r="M112" s="18"/>
      <c r="N112" s="18"/>
      <c r="P112" s="137"/>
    </row>
    <row r="113" spans="2:16">
      <c r="B113" s="545" t="s">
        <v>144</v>
      </c>
      <c r="C113" s="538"/>
      <c r="D113" s="538"/>
      <c r="E113" s="538"/>
      <c r="F113" s="538"/>
      <c r="G113" s="599"/>
      <c r="H113" s="539" t="s">
        <v>6</v>
      </c>
      <c r="I113" s="539" t="s">
        <v>5</v>
      </c>
      <c r="J113" s="539" t="s">
        <v>5</v>
      </c>
      <c r="K113" s="539" t="s">
        <v>5</v>
      </c>
      <c r="L113" s="18"/>
      <c r="M113" s="18"/>
      <c r="N113" s="18"/>
      <c r="P113" s="137"/>
    </row>
    <row r="114" spans="2:16">
      <c r="B114" s="211" t="s">
        <v>145</v>
      </c>
      <c r="C114" s="573" t="s">
        <v>147</v>
      </c>
      <c r="D114" s="615"/>
      <c r="E114" s="615"/>
      <c r="F114" s="615"/>
      <c r="G114" s="657"/>
      <c r="H114" s="189" t="s">
        <v>5</v>
      </c>
      <c r="I114" s="189" t="s">
        <v>5</v>
      </c>
      <c r="J114" s="189" t="s">
        <v>5</v>
      </c>
      <c r="K114" s="189" t="s">
        <v>5</v>
      </c>
      <c r="L114" s="18"/>
      <c r="M114" s="18"/>
      <c r="N114" s="18"/>
      <c r="P114" s="137"/>
    </row>
    <row r="115" spans="2:16">
      <c r="B115" s="211"/>
      <c r="C115" s="552" t="s">
        <v>148</v>
      </c>
      <c r="D115" s="606"/>
      <c r="E115" s="606"/>
      <c r="F115" s="606"/>
      <c r="G115" s="635"/>
      <c r="H115" s="195" t="s">
        <v>5</v>
      </c>
      <c r="I115" s="195" t="s">
        <v>5</v>
      </c>
      <c r="J115" s="195" t="s">
        <v>5</v>
      </c>
      <c r="K115" s="195" t="s">
        <v>5</v>
      </c>
      <c r="L115" s="18"/>
      <c r="M115" s="18"/>
      <c r="N115" s="18"/>
      <c r="P115" s="137"/>
    </row>
    <row r="116" spans="2:16">
      <c r="B116" s="590" t="s">
        <v>149</v>
      </c>
      <c r="C116" s="591" t="s">
        <v>150</v>
      </c>
      <c r="D116" s="623"/>
      <c r="E116" s="623"/>
      <c r="F116" s="623"/>
      <c r="G116" s="659"/>
      <c r="H116" s="534" t="s">
        <v>5</v>
      </c>
      <c r="I116" s="534" t="s">
        <v>5</v>
      </c>
      <c r="J116" s="534" t="s">
        <v>5</v>
      </c>
      <c r="K116" s="534" t="s">
        <v>5</v>
      </c>
      <c r="L116" s="18"/>
      <c r="M116" s="18"/>
      <c r="N116" s="18"/>
      <c r="P116" s="137"/>
    </row>
    <row r="117" spans="2:16">
      <c r="B117" s="592"/>
      <c r="C117" s="552" t="s">
        <v>148</v>
      </c>
      <c r="D117" s="606"/>
      <c r="E117" s="606"/>
      <c r="F117" s="606"/>
      <c r="G117" s="635"/>
      <c r="H117" s="195" t="s">
        <v>365</v>
      </c>
      <c r="I117" s="195" t="s">
        <v>5</v>
      </c>
      <c r="J117" s="195" t="s">
        <v>5</v>
      </c>
      <c r="K117" s="195" t="s">
        <v>5</v>
      </c>
      <c r="L117" s="18"/>
      <c r="M117" s="18"/>
      <c r="N117" s="18"/>
      <c r="P117" s="137"/>
    </row>
    <row r="118" spans="2:16">
      <c r="B118" s="545" t="s">
        <v>151</v>
      </c>
      <c r="C118" s="575" t="s">
        <v>152</v>
      </c>
      <c r="D118" s="623"/>
      <c r="E118" s="623"/>
      <c r="F118" s="623"/>
      <c r="G118" s="659"/>
      <c r="H118" s="550" t="s">
        <v>5</v>
      </c>
      <c r="I118" s="550" t="s">
        <v>5</v>
      </c>
      <c r="J118" s="550" t="s">
        <v>5</v>
      </c>
      <c r="K118" s="550" t="s">
        <v>5</v>
      </c>
      <c r="L118" s="18"/>
      <c r="M118" s="18"/>
      <c r="N118" s="18"/>
      <c r="P118" s="137"/>
    </row>
    <row r="119" spans="2:16">
      <c r="B119" s="572" t="s">
        <v>216</v>
      </c>
      <c r="C119" s="548"/>
      <c r="D119" s="577"/>
      <c r="E119" s="577"/>
      <c r="F119" s="577"/>
      <c r="G119" s="648"/>
      <c r="H119" s="534" t="s">
        <v>5</v>
      </c>
      <c r="I119" s="534" t="s">
        <v>5</v>
      </c>
      <c r="J119" s="534" t="s">
        <v>5</v>
      </c>
      <c r="K119" s="534" t="s">
        <v>5</v>
      </c>
      <c r="L119" s="18"/>
      <c r="M119" s="18"/>
      <c r="N119" s="18"/>
      <c r="P119" s="137"/>
    </row>
    <row r="120" spans="2:16">
      <c r="B120" s="572" t="s">
        <v>50</v>
      </c>
      <c r="C120" s="548"/>
      <c r="D120" s="624"/>
      <c r="E120" s="624"/>
      <c r="F120" s="624"/>
      <c r="G120" s="660"/>
      <c r="H120" s="534" t="s">
        <v>5</v>
      </c>
      <c r="I120" s="534" t="s">
        <v>5</v>
      </c>
      <c r="J120" s="534" t="s">
        <v>5</v>
      </c>
      <c r="K120" s="534" t="s">
        <v>5</v>
      </c>
      <c r="L120" s="18"/>
      <c r="M120" s="18"/>
      <c r="N120" s="18"/>
      <c r="P120" s="137"/>
    </row>
    <row r="121" spans="2:16">
      <c r="B121" s="560" t="s">
        <v>263</v>
      </c>
      <c r="C121" s="593"/>
      <c r="D121" s="538"/>
      <c r="E121" s="538"/>
      <c r="F121" s="538"/>
      <c r="G121" s="599"/>
      <c r="H121" s="539" t="s">
        <v>5</v>
      </c>
      <c r="I121" s="539" t="s">
        <v>5</v>
      </c>
      <c r="J121" s="539" t="s">
        <v>5</v>
      </c>
      <c r="K121" s="539" t="s">
        <v>5</v>
      </c>
      <c r="L121" s="18"/>
      <c r="M121" s="18"/>
      <c r="N121" s="18"/>
      <c r="P121" s="137"/>
    </row>
    <row r="122" spans="2:16">
      <c r="B122" s="207" t="s">
        <v>153</v>
      </c>
      <c r="C122" s="206" t="s">
        <v>236</v>
      </c>
      <c r="D122" s="218"/>
      <c r="E122" s="218"/>
      <c r="F122" s="218"/>
      <c r="G122" s="625"/>
      <c r="H122" s="195" t="s">
        <v>5</v>
      </c>
      <c r="I122" s="195" t="s">
        <v>5</v>
      </c>
      <c r="J122" s="195" t="s">
        <v>5</v>
      </c>
      <c r="K122" s="195" t="s">
        <v>5</v>
      </c>
      <c r="L122" s="18"/>
      <c r="M122" s="18"/>
      <c r="N122" s="18"/>
      <c r="P122" s="137"/>
    </row>
    <row r="123" spans="2:16">
      <c r="B123" s="583" t="s">
        <v>246</v>
      </c>
      <c r="C123" s="584" t="s">
        <v>264</v>
      </c>
      <c r="D123" s="621"/>
      <c r="E123" s="621"/>
      <c r="F123" s="621"/>
      <c r="G123" s="654"/>
      <c r="H123" s="539" t="s">
        <v>5</v>
      </c>
      <c r="I123" s="539" t="s">
        <v>5</v>
      </c>
      <c r="J123" s="539" t="s">
        <v>5</v>
      </c>
      <c r="K123" s="539" t="s">
        <v>5</v>
      </c>
      <c r="L123" s="18"/>
      <c r="M123" s="18"/>
      <c r="N123" s="18"/>
      <c r="P123" s="137"/>
    </row>
    <row r="124" spans="2:16">
      <c r="B124" s="557" t="s">
        <v>154</v>
      </c>
      <c r="C124" s="594" t="s">
        <v>273</v>
      </c>
      <c r="D124" s="585"/>
      <c r="E124" s="585"/>
      <c r="F124" s="585"/>
      <c r="G124" s="655"/>
      <c r="H124" s="539" t="s">
        <v>5</v>
      </c>
      <c r="I124" s="539" t="s">
        <v>5</v>
      </c>
      <c r="J124" s="539" t="s">
        <v>5</v>
      </c>
      <c r="K124" s="539" t="s">
        <v>5</v>
      </c>
      <c r="L124" s="18"/>
      <c r="M124" s="18"/>
      <c r="N124" s="18"/>
      <c r="P124" s="137"/>
    </row>
    <row r="125" spans="2:16">
      <c r="B125" s="583" t="s">
        <v>155</v>
      </c>
      <c r="C125" s="595" t="s">
        <v>146</v>
      </c>
      <c r="D125" s="626"/>
      <c r="E125" s="626"/>
      <c r="F125" s="626"/>
      <c r="G125" s="661"/>
      <c r="H125" s="539" t="s">
        <v>5</v>
      </c>
      <c r="I125" s="539" t="s">
        <v>5</v>
      </c>
      <c r="J125" s="539" t="s">
        <v>5</v>
      </c>
      <c r="K125" s="539" t="s">
        <v>5</v>
      </c>
      <c r="L125" s="18"/>
      <c r="M125" s="18"/>
      <c r="N125" s="18"/>
      <c r="P125" s="137"/>
    </row>
    <row r="126" spans="2:16">
      <c r="B126" s="596" t="s">
        <v>197</v>
      </c>
      <c r="C126" s="204" t="s">
        <v>18</v>
      </c>
      <c r="D126" s="627"/>
      <c r="E126" s="627"/>
      <c r="F126" s="627"/>
      <c r="G126" s="662"/>
      <c r="H126" s="550" t="s">
        <v>5</v>
      </c>
      <c r="I126" s="534" t="s">
        <v>5</v>
      </c>
      <c r="J126" s="534" t="s">
        <v>364</v>
      </c>
      <c r="K126" s="534" t="s">
        <v>364</v>
      </c>
      <c r="L126" s="18"/>
      <c r="M126" s="18"/>
      <c r="N126" s="18"/>
      <c r="P126" s="137"/>
    </row>
    <row r="127" spans="2:16">
      <c r="B127" s="205"/>
      <c r="C127" s="206" t="s">
        <v>156</v>
      </c>
      <c r="D127" s="218"/>
      <c r="E127" s="218"/>
      <c r="F127" s="218"/>
      <c r="G127" s="625"/>
      <c r="H127" s="195" t="s">
        <v>6</v>
      </c>
      <c r="I127" s="195" t="s">
        <v>6</v>
      </c>
      <c r="J127" s="195" t="s">
        <v>6</v>
      </c>
      <c r="K127" s="195" t="s">
        <v>364</v>
      </c>
      <c r="L127" s="18"/>
      <c r="M127" s="18"/>
      <c r="N127" s="18"/>
      <c r="P127" s="137"/>
    </row>
    <row r="128" spans="2:16">
      <c r="B128" s="209" t="s">
        <v>157</v>
      </c>
      <c r="C128" s="206" t="s">
        <v>158</v>
      </c>
      <c r="D128" s="218"/>
      <c r="E128" s="218"/>
      <c r="F128" s="218"/>
      <c r="G128" s="625"/>
      <c r="H128" s="195" t="s">
        <v>5</v>
      </c>
      <c r="I128" s="195" t="s">
        <v>5</v>
      </c>
      <c r="J128" s="195" t="s">
        <v>5</v>
      </c>
      <c r="K128" s="534" t="s">
        <v>364</v>
      </c>
      <c r="L128" s="18"/>
      <c r="M128" s="18"/>
      <c r="N128" s="18"/>
      <c r="P128" s="137"/>
    </row>
    <row r="129" spans="2:16">
      <c r="B129" s="209" t="s">
        <v>221</v>
      </c>
      <c r="C129" s="206" t="s">
        <v>76</v>
      </c>
      <c r="D129" s="218"/>
      <c r="E129" s="218"/>
      <c r="F129" s="218"/>
      <c r="G129" s="625"/>
      <c r="H129" s="195" t="s">
        <v>5</v>
      </c>
      <c r="I129" s="195" t="s">
        <v>5</v>
      </c>
      <c r="J129" s="195" t="s">
        <v>5</v>
      </c>
      <c r="K129" s="534" t="s">
        <v>364</v>
      </c>
      <c r="L129" s="18"/>
      <c r="M129" s="18"/>
      <c r="N129" s="18"/>
      <c r="P129" s="137"/>
    </row>
    <row r="130" spans="2:16">
      <c r="B130" s="557" t="s">
        <v>159</v>
      </c>
      <c r="C130" s="204" t="s">
        <v>18</v>
      </c>
      <c r="D130" s="627"/>
      <c r="E130" s="627"/>
      <c r="F130" s="627"/>
      <c r="G130" s="662"/>
      <c r="H130" s="550" t="s">
        <v>5</v>
      </c>
      <c r="I130" s="534" t="s">
        <v>5</v>
      </c>
      <c r="J130" s="534" t="s">
        <v>364</v>
      </c>
      <c r="K130" s="534" t="s">
        <v>364</v>
      </c>
      <c r="L130" s="18"/>
      <c r="M130" s="18"/>
      <c r="N130" s="18"/>
      <c r="P130" s="137"/>
    </row>
    <row r="131" spans="2:16">
      <c r="B131" s="209"/>
      <c r="C131" s="206" t="s">
        <v>156</v>
      </c>
      <c r="D131" s="218"/>
      <c r="E131" s="218"/>
      <c r="F131" s="218"/>
      <c r="G131" s="625"/>
      <c r="H131" s="195" t="s">
        <v>6</v>
      </c>
      <c r="I131" s="195" t="s">
        <v>6</v>
      </c>
      <c r="J131" s="195" t="s">
        <v>6</v>
      </c>
      <c r="K131" s="195" t="s">
        <v>364</v>
      </c>
      <c r="L131" s="18"/>
      <c r="M131" s="18"/>
      <c r="N131" s="18"/>
      <c r="P131" s="137"/>
    </row>
    <row r="132" spans="2:16">
      <c r="B132" s="527" t="s">
        <v>160</v>
      </c>
      <c r="C132" s="528"/>
      <c r="D132" s="528"/>
      <c r="E132" s="528"/>
      <c r="F132" s="528"/>
      <c r="G132" s="528"/>
      <c r="H132" s="542"/>
      <c r="I132" s="542"/>
      <c r="J132" s="543"/>
      <c r="K132" s="544"/>
      <c r="L132" s="18"/>
      <c r="M132" s="18"/>
      <c r="N132" s="18"/>
      <c r="P132" s="137"/>
    </row>
    <row r="133" spans="2:16">
      <c r="B133" s="572" t="s">
        <v>16</v>
      </c>
      <c r="C133" s="549" t="s">
        <v>161</v>
      </c>
      <c r="D133" s="605"/>
      <c r="E133" s="605"/>
      <c r="F133" s="605"/>
      <c r="G133" s="605"/>
      <c r="H133" s="550" t="s">
        <v>364</v>
      </c>
      <c r="I133" s="550" t="s">
        <v>364</v>
      </c>
      <c r="J133" s="550" t="s">
        <v>364</v>
      </c>
      <c r="K133" s="550" t="s">
        <v>364</v>
      </c>
      <c r="L133" s="18"/>
      <c r="M133" s="18"/>
      <c r="N133" s="18"/>
      <c r="P133" s="137"/>
    </row>
    <row r="134" spans="2:16">
      <c r="B134" s="211"/>
      <c r="C134" s="552" t="s">
        <v>222</v>
      </c>
      <c r="D134" s="606"/>
      <c r="E134" s="606"/>
      <c r="F134" s="606"/>
      <c r="G134" s="606"/>
      <c r="H134" s="195" t="s">
        <v>5</v>
      </c>
      <c r="I134" s="195" t="s">
        <v>5</v>
      </c>
      <c r="J134" s="195" t="s">
        <v>5</v>
      </c>
      <c r="K134" s="195" t="s">
        <v>5</v>
      </c>
      <c r="L134" s="18"/>
      <c r="M134" s="18"/>
      <c r="N134" s="18"/>
      <c r="P134" s="137"/>
    </row>
    <row r="135" spans="2:16">
      <c r="B135" s="590" t="s">
        <v>17</v>
      </c>
      <c r="C135" s="591" t="s">
        <v>223</v>
      </c>
      <c r="D135" s="623"/>
      <c r="E135" s="623"/>
      <c r="F135" s="623"/>
      <c r="G135" s="623"/>
      <c r="H135" s="534" t="s">
        <v>5</v>
      </c>
      <c r="I135" s="534" t="s">
        <v>5</v>
      </c>
      <c r="J135" s="534" t="s">
        <v>5</v>
      </c>
      <c r="K135" s="534" t="s">
        <v>5</v>
      </c>
      <c r="L135" s="18"/>
      <c r="M135" s="18"/>
      <c r="N135" s="18"/>
      <c r="P135" s="137"/>
    </row>
    <row r="136" spans="2:16">
      <c r="B136" s="592"/>
      <c r="C136" s="552" t="s">
        <v>265</v>
      </c>
      <c r="D136" s="606"/>
      <c r="E136" s="606"/>
      <c r="F136" s="606"/>
      <c r="G136" s="606"/>
      <c r="H136" s="195" t="s">
        <v>365</v>
      </c>
      <c r="I136" s="195" t="s">
        <v>364</v>
      </c>
      <c r="J136" s="195" t="s">
        <v>364</v>
      </c>
      <c r="K136" s="195" t="s">
        <v>364</v>
      </c>
      <c r="L136" s="18"/>
      <c r="M136" s="18"/>
      <c r="N136" s="18"/>
      <c r="P136" s="137"/>
    </row>
    <row r="137" spans="2:16">
      <c r="B137" s="572" t="s">
        <v>21</v>
      </c>
      <c r="C137" s="199" t="s">
        <v>18</v>
      </c>
      <c r="D137" s="345"/>
      <c r="E137" s="345"/>
      <c r="F137" s="345"/>
      <c r="G137" s="345"/>
      <c r="H137" s="550" t="s">
        <v>364</v>
      </c>
      <c r="I137" s="550" t="s">
        <v>6</v>
      </c>
      <c r="J137" s="550" t="s">
        <v>6</v>
      </c>
      <c r="K137" s="534"/>
      <c r="L137" s="18"/>
      <c r="M137" s="18"/>
      <c r="N137" s="18"/>
      <c r="P137" s="137"/>
    </row>
    <row r="138" spans="2:16">
      <c r="B138" s="211"/>
      <c r="C138" s="198" t="s">
        <v>162</v>
      </c>
      <c r="D138" s="214"/>
      <c r="E138" s="214"/>
      <c r="F138" s="214"/>
      <c r="G138" s="214"/>
      <c r="H138" s="189" t="s">
        <v>365</v>
      </c>
      <c r="I138" s="191" t="s">
        <v>5</v>
      </c>
      <c r="J138" s="191" t="s">
        <v>364</v>
      </c>
      <c r="K138" s="189" t="s">
        <v>364</v>
      </c>
      <c r="L138" s="18"/>
      <c r="M138" s="18"/>
      <c r="N138" s="18"/>
      <c r="P138" s="137"/>
    </row>
    <row r="139" spans="2:16">
      <c r="B139" s="211"/>
      <c r="C139" s="201" t="s">
        <v>163</v>
      </c>
      <c r="D139" s="216"/>
      <c r="E139" s="216"/>
      <c r="F139" s="216"/>
      <c r="G139" s="216"/>
      <c r="H139" s="195" t="s">
        <v>6</v>
      </c>
      <c r="I139" s="195" t="s">
        <v>6</v>
      </c>
      <c r="J139" s="195" t="s">
        <v>6</v>
      </c>
      <c r="K139" s="195" t="s">
        <v>364</v>
      </c>
      <c r="L139" s="18"/>
      <c r="M139" s="18"/>
      <c r="N139" s="18"/>
      <c r="P139" s="137"/>
    </row>
    <row r="140" spans="2:16">
      <c r="B140" s="587" t="s">
        <v>266</v>
      </c>
      <c r="C140" s="200" t="s">
        <v>206</v>
      </c>
      <c r="D140" s="215"/>
      <c r="E140" s="215"/>
      <c r="F140" s="215"/>
      <c r="G140" s="215"/>
      <c r="H140" s="189" t="s">
        <v>364</v>
      </c>
      <c r="I140" s="191" t="s">
        <v>364</v>
      </c>
      <c r="J140" s="191" t="s">
        <v>364</v>
      </c>
      <c r="K140" s="196" t="s">
        <v>364</v>
      </c>
      <c r="L140" s="18"/>
      <c r="M140" s="18"/>
      <c r="N140" s="18"/>
      <c r="P140" s="137"/>
    </row>
    <row r="141" spans="2:16">
      <c r="B141" s="597"/>
      <c r="C141" s="208" t="s">
        <v>207</v>
      </c>
      <c r="D141" s="219"/>
      <c r="E141" s="219"/>
      <c r="F141" s="219"/>
      <c r="G141" s="219"/>
      <c r="H141" s="195" t="s">
        <v>365</v>
      </c>
      <c r="I141" s="195" t="s">
        <v>364</v>
      </c>
      <c r="J141" s="195" t="s">
        <v>364</v>
      </c>
      <c r="K141" s="195" t="s">
        <v>364</v>
      </c>
      <c r="L141" s="18"/>
      <c r="M141" s="18"/>
      <c r="N141" s="18"/>
      <c r="P141" s="137"/>
    </row>
    <row r="142" spans="2:16">
      <c r="B142" s="558" t="s">
        <v>166</v>
      </c>
      <c r="C142" s="528"/>
      <c r="D142" s="528"/>
      <c r="E142" s="528"/>
      <c r="F142" s="528"/>
      <c r="G142" s="528"/>
      <c r="H142" s="542"/>
      <c r="I142" s="542"/>
      <c r="J142" s="543"/>
      <c r="K142" s="544"/>
      <c r="L142" s="18"/>
      <c r="M142" s="18"/>
      <c r="N142" s="18"/>
      <c r="P142" s="137"/>
    </row>
    <row r="143" spans="2:16">
      <c r="B143" s="545" t="s">
        <v>167</v>
      </c>
      <c r="C143" s="538"/>
      <c r="D143" s="538"/>
      <c r="E143" s="538"/>
      <c r="F143" s="538"/>
      <c r="G143" s="538"/>
      <c r="H143" s="539" t="s">
        <v>5</v>
      </c>
      <c r="I143" s="539" t="s">
        <v>5</v>
      </c>
      <c r="J143" s="539" t="s">
        <v>5</v>
      </c>
      <c r="K143" s="539" t="s">
        <v>5</v>
      </c>
      <c r="L143" s="18"/>
      <c r="M143" s="18"/>
      <c r="N143" s="18"/>
      <c r="P143" s="137"/>
    </row>
    <row r="144" spans="2:16">
      <c r="B144" s="545" t="s">
        <v>168</v>
      </c>
      <c r="C144" s="538"/>
      <c r="D144" s="538"/>
      <c r="E144" s="538"/>
      <c r="F144" s="538"/>
      <c r="G144" s="538"/>
      <c r="H144" s="539" t="s">
        <v>5</v>
      </c>
      <c r="I144" s="539" t="s">
        <v>5</v>
      </c>
      <c r="J144" s="539" t="s">
        <v>5</v>
      </c>
      <c r="K144" s="539" t="s">
        <v>5</v>
      </c>
      <c r="L144" s="18"/>
      <c r="M144" s="18"/>
      <c r="N144" s="18"/>
      <c r="P144" s="137"/>
    </row>
    <row r="145" spans="2:16">
      <c r="B145" s="572" t="s">
        <v>267</v>
      </c>
      <c r="C145" s="210" t="s">
        <v>268</v>
      </c>
      <c r="D145" s="346"/>
      <c r="E145" s="346"/>
      <c r="F145" s="346"/>
      <c r="G145" s="346"/>
      <c r="H145" s="550" t="s">
        <v>5</v>
      </c>
      <c r="I145" s="550" t="s">
        <v>5</v>
      </c>
      <c r="J145" s="550" t="s">
        <v>5</v>
      </c>
      <c r="K145" s="550" t="s">
        <v>5</v>
      </c>
      <c r="L145" s="18"/>
      <c r="M145" s="18"/>
      <c r="N145" s="18"/>
      <c r="P145" s="137"/>
    </row>
    <row r="146" spans="2:16">
      <c r="B146" s="211"/>
      <c r="C146" s="598" t="s">
        <v>269</v>
      </c>
      <c r="D146" s="576"/>
      <c r="E146" s="576"/>
      <c r="F146" s="576"/>
      <c r="G146" s="576"/>
      <c r="H146" s="196" t="s">
        <v>5</v>
      </c>
      <c r="I146" s="196" t="s">
        <v>5</v>
      </c>
      <c r="J146" s="196" t="s">
        <v>5</v>
      </c>
      <c r="K146" s="196" t="s">
        <v>5</v>
      </c>
      <c r="L146" s="18"/>
      <c r="M146" s="18"/>
      <c r="N146" s="18"/>
      <c r="P146" s="137"/>
    </row>
    <row r="147" spans="2:16">
      <c r="B147" s="547" t="s">
        <v>170</v>
      </c>
      <c r="C147" s="538"/>
      <c r="D147" s="538"/>
      <c r="E147" s="538"/>
      <c r="F147" s="538"/>
      <c r="G147" s="538"/>
      <c r="H147" s="539" t="s">
        <v>5</v>
      </c>
      <c r="I147" s="539" t="s">
        <v>5</v>
      </c>
      <c r="J147" s="539" t="s">
        <v>5</v>
      </c>
      <c r="K147" s="539" t="s">
        <v>5</v>
      </c>
      <c r="L147" s="18"/>
      <c r="M147" s="18"/>
      <c r="N147" s="18"/>
      <c r="P147" s="137"/>
    </row>
    <row r="148" spans="2:16">
      <c r="B148" s="211" t="s">
        <v>32</v>
      </c>
      <c r="C148" s="577"/>
      <c r="D148" s="577"/>
      <c r="E148" s="577"/>
      <c r="F148" s="577"/>
      <c r="G148" s="577"/>
      <c r="H148" s="539" t="s">
        <v>5</v>
      </c>
      <c r="I148" s="539" t="s">
        <v>5</v>
      </c>
      <c r="J148" s="539" t="s">
        <v>5</v>
      </c>
      <c r="K148" s="539" t="s">
        <v>5</v>
      </c>
      <c r="L148" s="18"/>
      <c r="M148" s="18"/>
      <c r="N148" s="18"/>
      <c r="P148" s="137"/>
    </row>
    <row r="149" spans="2:16">
      <c r="B149" s="527" t="s">
        <v>29</v>
      </c>
      <c r="C149" s="528"/>
      <c r="D149" s="528"/>
      <c r="E149" s="528"/>
      <c r="F149" s="528"/>
      <c r="G149" s="528"/>
      <c r="H149" s="542"/>
      <c r="I149" s="542"/>
      <c r="J149" s="543"/>
      <c r="K149" s="544"/>
      <c r="L149" s="18"/>
      <c r="M149" s="18"/>
      <c r="N149" s="18"/>
      <c r="P149" s="137"/>
    </row>
    <row r="150" spans="2:16">
      <c r="B150" s="547" t="s">
        <v>36</v>
      </c>
      <c r="C150" s="538"/>
      <c r="D150" s="538"/>
      <c r="E150" s="538"/>
      <c r="F150" s="538"/>
      <c r="G150" s="599"/>
      <c r="H150" s="539" t="s">
        <v>5</v>
      </c>
      <c r="I150" s="539" t="s">
        <v>5</v>
      </c>
      <c r="J150" s="539" t="s">
        <v>5</v>
      </c>
      <c r="K150" s="539" t="s">
        <v>5</v>
      </c>
      <c r="L150" s="18"/>
      <c r="M150" s="18"/>
      <c r="N150" s="18"/>
      <c r="P150" s="137"/>
    </row>
    <row r="151" spans="2:16">
      <c r="B151" s="547" t="s">
        <v>171</v>
      </c>
      <c r="C151" s="538"/>
      <c r="D151" s="538"/>
      <c r="E151" s="538"/>
      <c r="F151" s="538"/>
      <c r="G151" s="599"/>
      <c r="H151" s="539" t="s">
        <v>5</v>
      </c>
      <c r="I151" s="539" t="s">
        <v>5</v>
      </c>
      <c r="J151" s="539" t="s">
        <v>5</v>
      </c>
      <c r="K151" s="539" t="s">
        <v>5</v>
      </c>
      <c r="L151" s="18"/>
      <c r="M151" s="18"/>
      <c r="N151" s="18"/>
      <c r="P151" s="137"/>
    </row>
    <row r="152" spans="2:16">
      <c r="B152" s="547" t="s">
        <v>42</v>
      </c>
      <c r="C152" s="562" t="s">
        <v>164</v>
      </c>
      <c r="D152" s="538"/>
      <c r="E152" s="538"/>
      <c r="F152" s="538"/>
      <c r="G152" s="599"/>
      <c r="H152" s="539" t="s">
        <v>364</v>
      </c>
      <c r="I152" s="539" t="s">
        <v>364</v>
      </c>
      <c r="J152" s="539" t="s">
        <v>364</v>
      </c>
      <c r="K152" s="539" t="s">
        <v>364</v>
      </c>
      <c r="L152" s="18"/>
      <c r="M152" s="18"/>
      <c r="N152" s="18"/>
      <c r="P152" s="137"/>
    </row>
    <row r="153" spans="2:16">
      <c r="B153" s="547" t="s">
        <v>172</v>
      </c>
      <c r="C153" s="538"/>
      <c r="D153" s="538"/>
      <c r="E153" s="538"/>
      <c r="F153" s="538"/>
      <c r="G153" s="599"/>
      <c r="H153" s="539" t="s">
        <v>364</v>
      </c>
      <c r="I153" s="539" t="s">
        <v>364</v>
      </c>
      <c r="J153" s="539" t="s">
        <v>364</v>
      </c>
      <c r="K153" s="539" t="s">
        <v>364</v>
      </c>
      <c r="L153" s="18"/>
      <c r="M153" s="18"/>
      <c r="N153" s="18"/>
      <c r="P153" s="137"/>
    </row>
    <row r="154" spans="2:16">
      <c r="B154" s="547" t="s">
        <v>48</v>
      </c>
      <c r="C154" s="538"/>
      <c r="D154" s="538"/>
      <c r="E154" s="538"/>
      <c r="F154" s="538"/>
      <c r="G154" s="599"/>
      <c r="H154" s="539" t="s">
        <v>5</v>
      </c>
      <c r="I154" s="539" t="s">
        <v>5</v>
      </c>
      <c r="J154" s="539" t="s">
        <v>5</v>
      </c>
      <c r="K154" s="539" t="s">
        <v>5</v>
      </c>
      <c r="L154" s="18"/>
      <c r="M154" s="18"/>
      <c r="N154" s="18"/>
      <c r="P154" s="137"/>
    </row>
    <row r="155" spans="2:16" ht="25.25" customHeight="1">
      <c r="B155" s="560" t="s">
        <v>173</v>
      </c>
      <c r="C155" s="1237" t="s">
        <v>386</v>
      </c>
      <c r="D155" s="1238"/>
      <c r="E155" s="1238"/>
      <c r="F155" s="346"/>
      <c r="G155" s="628"/>
      <c r="H155" s="550" t="s">
        <v>5</v>
      </c>
      <c r="I155" s="550" t="s">
        <v>5</v>
      </c>
      <c r="J155" s="550" t="s">
        <v>5</v>
      </c>
      <c r="K155" s="550" t="s">
        <v>5</v>
      </c>
      <c r="L155" s="18"/>
      <c r="M155" s="18"/>
      <c r="N155" s="18"/>
      <c r="P155" s="137"/>
    </row>
    <row r="156" spans="2:16">
      <c r="B156" s="192"/>
      <c r="C156" s="208" t="s">
        <v>174</v>
      </c>
      <c r="D156" s="219"/>
      <c r="E156" s="219"/>
      <c r="F156" s="219"/>
      <c r="G156" s="629"/>
      <c r="H156" s="195" t="s">
        <v>5</v>
      </c>
      <c r="I156" s="195" t="s">
        <v>5</v>
      </c>
      <c r="J156" s="195" t="s">
        <v>5</v>
      </c>
      <c r="K156" s="195" t="s">
        <v>5</v>
      </c>
      <c r="L156" s="18"/>
      <c r="M156" s="18"/>
      <c r="N156" s="18"/>
      <c r="P156" s="137"/>
    </row>
    <row r="157" spans="2:16">
      <c r="B157" s="547" t="s">
        <v>175</v>
      </c>
      <c r="C157" s="562" t="s">
        <v>270</v>
      </c>
      <c r="D157" s="538"/>
      <c r="E157" s="538"/>
      <c r="F157" s="538"/>
      <c r="G157" s="599"/>
      <c r="H157" s="539" t="s">
        <v>5</v>
      </c>
      <c r="I157" s="539" t="s">
        <v>5</v>
      </c>
      <c r="J157" s="539" t="s">
        <v>5</v>
      </c>
      <c r="K157" s="539" t="s">
        <v>5</v>
      </c>
      <c r="L157" s="18"/>
      <c r="M157" s="18"/>
      <c r="N157" s="18"/>
      <c r="P157" s="137"/>
    </row>
    <row r="158" spans="2:16">
      <c r="B158" s="547" t="s">
        <v>176</v>
      </c>
      <c r="C158" s="562" t="s">
        <v>271</v>
      </c>
      <c r="D158" s="538"/>
      <c r="E158" s="538"/>
      <c r="F158" s="538"/>
      <c r="G158" s="599"/>
      <c r="H158" s="539" t="s">
        <v>5</v>
      </c>
      <c r="I158" s="539" t="s">
        <v>5</v>
      </c>
      <c r="J158" s="539" t="s">
        <v>5</v>
      </c>
      <c r="K158" s="539" t="s">
        <v>5</v>
      </c>
      <c r="L158" s="18"/>
      <c r="M158" s="18"/>
      <c r="N158" s="18"/>
      <c r="P158" s="137"/>
    </row>
    <row r="159" spans="2:16">
      <c r="B159" s="547" t="s">
        <v>30</v>
      </c>
      <c r="C159" s="538"/>
      <c r="D159" s="538"/>
      <c r="E159" s="538"/>
      <c r="F159" s="538"/>
      <c r="G159" s="599"/>
      <c r="H159" s="539" t="s">
        <v>5</v>
      </c>
      <c r="I159" s="539" t="s">
        <v>5</v>
      </c>
      <c r="J159" s="539" t="s">
        <v>5</v>
      </c>
      <c r="K159" s="539" t="s">
        <v>5</v>
      </c>
      <c r="L159" s="18"/>
      <c r="M159" s="18"/>
      <c r="N159" s="18"/>
      <c r="P159" s="137"/>
    </row>
    <row r="160" spans="2:16">
      <c r="B160" s="547" t="s">
        <v>43</v>
      </c>
      <c r="C160" s="538"/>
      <c r="D160" s="538"/>
      <c r="E160" s="538"/>
      <c r="F160" s="538"/>
      <c r="G160" s="599"/>
      <c r="H160" s="539" t="s">
        <v>5</v>
      </c>
      <c r="I160" s="539" t="s">
        <v>5</v>
      </c>
      <c r="J160" s="539" t="s">
        <v>5</v>
      </c>
      <c r="K160" s="539" t="s">
        <v>5</v>
      </c>
      <c r="L160" s="18"/>
      <c r="M160" s="18"/>
      <c r="N160" s="18"/>
      <c r="P160" s="137"/>
    </row>
    <row r="161" spans="2:16">
      <c r="B161" s="547" t="s">
        <v>199</v>
      </c>
      <c r="C161" s="538"/>
      <c r="D161" s="538"/>
      <c r="E161" s="538"/>
      <c r="F161" s="538"/>
      <c r="G161" s="599"/>
      <c r="H161" s="539" t="s">
        <v>364</v>
      </c>
      <c r="I161" s="539" t="s">
        <v>364</v>
      </c>
      <c r="J161" s="539" t="s">
        <v>364</v>
      </c>
      <c r="K161" s="539" t="s">
        <v>364</v>
      </c>
      <c r="L161" s="18"/>
      <c r="M161" s="18"/>
      <c r="N161" s="18"/>
      <c r="P161" s="137"/>
    </row>
    <row r="162" spans="2:16">
      <c r="B162" s="547" t="s">
        <v>232</v>
      </c>
      <c r="C162" s="538"/>
      <c r="D162" s="538"/>
      <c r="E162" s="538"/>
      <c r="F162" s="538"/>
      <c r="G162" s="599"/>
      <c r="H162" s="539" t="s">
        <v>364</v>
      </c>
      <c r="I162" s="539" t="s">
        <v>364</v>
      </c>
      <c r="J162" s="539" t="s">
        <v>364</v>
      </c>
      <c r="K162" s="539" t="s">
        <v>364</v>
      </c>
      <c r="L162" s="18"/>
      <c r="M162" s="18"/>
      <c r="N162" s="18"/>
      <c r="P162" s="137"/>
    </row>
    <row r="163" spans="2:16">
      <c r="B163" s="547" t="s">
        <v>200</v>
      </c>
      <c r="C163" s="538"/>
      <c r="D163" s="538"/>
      <c r="E163" s="538"/>
      <c r="F163" s="538"/>
      <c r="G163" s="599"/>
      <c r="H163" s="539" t="s">
        <v>364</v>
      </c>
      <c r="I163" s="539" t="s">
        <v>364</v>
      </c>
      <c r="J163" s="539" t="s">
        <v>5</v>
      </c>
      <c r="K163" s="539" t="s">
        <v>5</v>
      </c>
      <c r="L163" s="18"/>
      <c r="M163" s="18"/>
      <c r="N163" s="18"/>
      <c r="P163" s="137"/>
    </row>
    <row r="164" spans="2:16">
      <c r="B164" s="547" t="s">
        <v>224</v>
      </c>
      <c r="C164" s="538"/>
      <c r="D164" s="538"/>
      <c r="E164" s="538"/>
      <c r="F164" s="538"/>
      <c r="G164" s="599"/>
      <c r="H164" s="539" t="s">
        <v>364</v>
      </c>
      <c r="I164" s="539" t="s">
        <v>364</v>
      </c>
      <c r="J164" s="539" t="s">
        <v>5</v>
      </c>
      <c r="K164" s="539" t="s">
        <v>5</v>
      </c>
      <c r="L164" s="18"/>
      <c r="M164" s="18"/>
      <c r="N164" s="18"/>
      <c r="P164" s="137"/>
    </row>
    <row r="165" spans="2:16">
      <c r="B165" s="537" t="s">
        <v>225</v>
      </c>
      <c r="C165" s="538"/>
      <c r="D165" s="538"/>
      <c r="E165" s="538"/>
      <c r="F165" s="538"/>
      <c r="G165" s="599"/>
      <c r="H165" s="539" t="s">
        <v>5</v>
      </c>
      <c r="I165" s="539" t="s">
        <v>5</v>
      </c>
      <c r="J165" s="539" t="s">
        <v>5</v>
      </c>
      <c r="K165" s="539" t="s">
        <v>5</v>
      </c>
      <c r="L165" s="18"/>
      <c r="M165" s="18"/>
      <c r="N165" s="18"/>
      <c r="P165" s="137"/>
    </row>
    <row r="166" spans="2:16">
      <c r="B166" s="545" t="s">
        <v>196</v>
      </c>
      <c r="C166" s="577"/>
      <c r="D166" s="577"/>
      <c r="E166" s="577"/>
      <c r="F166" s="577"/>
      <c r="G166" s="648"/>
      <c r="H166" s="539" t="s">
        <v>5</v>
      </c>
      <c r="I166" s="539" t="s">
        <v>5</v>
      </c>
      <c r="J166" s="539" t="s">
        <v>5</v>
      </c>
      <c r="K166" s="539" t="s">
        <v>5</v>
      </c>
      <c r="L166" s="18"/>
      <c r="M166" s="18"/>
      <c r="N166" s="18"/>
      <c r="P166" s="137"/>
    </row>
    <row r="167" spans="2:16">
      <c r="B167" s="524" t="s">
        <v>28</v>
      </c>
      <c r="C167" s="585"/>
      <c r="D167" s="585"/>
      <c r="E167" s="585"/>
      <c r="F167" s="585"/>
      <c r="G167" s="655"/>
      <c r="H167" s="539" t="s">
        <v>5</v>
      </c>
      <c r="I167" s="539" t="s">
        <v>5</v>
      </c>
      <c r="J167" s="539" t="s">
        <v>5</v>
      </c>
      <c r="K167" s="539" t="s">
        <v>5</v>
      </c>
      <c r="L167" s="18"/>
      <c r="M167" s="18"/>
      <c r="N167" s="18"/>
      <c r="P167" s="137"/>
    </row>
    <row r="168" spans="2:16">
      <c r="B168" s="600" t="s">
        <v>177</v>
      </c>
      <c r="C168" s="601" t="s">
        <v>164</v>
      </c>
      <c r="D168" s="630"/>
      <c r="E168" s="630"/>
      <c r="F168" s="630"/>
      <c r="G168" s="663"/>
      <c r="H168" s="534" t="s">
        <v>6</v>
      </c>
      <c r="I168" s="534" t="s">
        <v>6</v>
      </c>
      <c r="J168" s="534" t="s">
        <v>364</v>
      </c>
      <c r="K168" s="534" t="s">
        <v>364</v>
      </c>
      <c r="L168" s="18"/>
      <c r="M168" s="18"/>
      <c r="N168" s="18"/>
      <c r="P168" s="137"/>
    </row>
    <row r="169" spans="2:16">
      <c r="B169" s="592"/>
      <c r="C169" s="206" t="s">
        <v>165</v>
      </c>
      <c r="D169" s="218"/>
      <c r="E169" s="218"/>
      <c r="F169" s="218"/>
      <c r="G169" s="625"/>
      <c r="H169" s="195" t="s">
        <v>365</v>
      </c>
      <c r="I169" s="195" t="s">
        <v>6</v>
      </c>
      <c r="J169" s="195" t="s">
        <v>364</v>
      </c>
      <c r="K169" s="195" t="s">
        <v>364</v>
      </c>
      <c r="L169" s="18"/>
      <c r="M169" s="18"/>
      <c r="N169" s="18"/>
      <c r="P169" s="137"/>
    </row>
    <row r="170" spans="2:16">
      <c r="B170" s="209" t="s">
        <v>178</v>
      </c>
      <c r="C170" s="206" t="s">
        <v>380</v>
      </c>
      <c r="D170" s="218"/>
      <c r="E170" s="218"/>
      <c r="F170" s="218"/>
      <c r="G170" s="625"/>
      <c r="H170" s="195" t="s">
        <v>364</v>
      </c>
      <c r="I170" s="195" t="s">
        <v>5</v>
      </c>
      <c r="J170" s="195" t="s">
        <v>5</v>
      </c>
      <c r="K170" s="195" t="s">
        <v>5</v>
      </c>
      <c r="L170" s="18"/>
      <c r="M170" s="18"/>
      <c r="N170" s="18"/>
      <c r="P170" s="137"/>
    </row>
    <row r="171" spans="2:16">
      <c r="B171" s="524" t="s">
        <v>35</v>
      </c>
      <c r="C171" s="585"/>
      <c r="D171" s="585"/>
      <c r="E171" s="585"/>
      <c r="F171" s="585"/>
      <c r="G171" s="655"/>
      <c r="H171" s="539" t="s">
        <v>5</v>
      </c>
      <c r="I171" s="539" t="s">
        <v>5</v>
      </c>
      <c r="J171" s="539" t="s">
        <v>5</v>
      </c>
      <c r="K171" s="539" t="s">
        <v>5</v>
      </c>
      <c r="L171" s="18"/>
      <c r="M171" s="18"/>
      <c r="N171" s="18"/>
      <c r="P171" s="137"/>
    </row>
    <row r="172" spans="2:16">
      <c r="B172" s="524" t="s">
        <v>228</v>
      </c>
      <c r="C172" s="585"/>
      <c r="D172" s="585"/>
      <c r="E172" s="585"/>
      <c r="F172" s="585"/>
      <c r="G172" s="655"/>
      <c r="H172" s="539" t="s">
        <v>364</v>
      </c>
      <c r="I172" s="539" t="s">
        <v>364</v>
      </c>
      <c r="J172" s="539" t="s">
        <v>364</v>
      </c>
      <c r="K172" s="539" t="s">
        <v>364</v>
      </c>
      <c r="L172" s="18"/>
      <c r="M172" s="18"/>
      <c r="N172" s="18"/>
      <c r="P172" s="137"/>
    </row>
    <row r="173" spans="2:16">
      <c r="B173" s="524" t="s">
        <v>26</v>
      </c>
      <c r="C173" s="585"/>
      <c r="D173" s="585"/>
      <c r="E173" s="585"/>
      <c r="F173" s="585"/>
      <c r="G173" s="655"/>
      <c r="H173" s="539" t="s">
        <v>364</v>
      </c>
      <c r="I173" s="539" t="s">
        <v>5</v>
      </c>
      <c r="J173" s="539" t="s">
        <v>5</v>
      </c>
      <c r="K173" s="539" t="s">
        <v>5</v>
      </c>
      <c r="L173" s="18"/>
      <c r="M173" s="18"/>
      <c r="N173" s="18"/>
      <c r="P173" s="137"/>
    </row>
    <row r="174" spans="2:16">
      <c r="B174" s="524" t="s">
        <v>25</v>
      </c>
      <c r="C174" s="585"/>
      <c r="D174" s="585"/>
      <c r="E174" s="585"/>
      <c r="F174" s="585"/>
      <c r="G174" s="655"/>
      <c r="H174" s="539" t="s">
        <v>364</v>
      </c>
      <c r="I174" s="539" t="s">
        <v>5</v>
      </c>
      <c r="J174" s="539" t="s">
        <v>5</v>
      </c>
      <c r="K174" s="539" t="s">
        <v>5</v>
      </c>
      <c r="L174" s="18"/>
      <c r="M174" s="18"/>
      <c r="N174" s="18"/>
      <c r="P174" s="137"/>
    </row>
    <row r="175" spans="2:16">
      <c r="B175" s="524" t="s">
        <v>227</v>
      </c>
      <c r="C175" s="585"/>
      <c r="D175" s="585"/>
      <c r="E175" s="585"/>
      <c r="F175" s="585"/>
      <c r="G175" s="655"/>
      <c r="H175" s="539" t="s">
        <v>5</v>
      </c>
      <c r="I175" s="539" t="s">
        <v>5</v>
      </c>
      <c r="J175" s="539" t="s">
        <v>5</v>
      </c>
      <c r="K175" s="539" t="s">
        <v>5</v>
      </c>
      <c r="L175" s="18"/>
      <c r="M175" s="18"/>
      <c r="N175" s="18"/>
      <c r="P175" s="137"/>
    </row>
    <row r="176" spans="2:16">
      <c r="B176" s="390" t="s">
        <v>387</v>
      </c>
      <c r="C176" s="316" t="s">
        <v>388</v>
      </c>
      <c r="D176" s="429"/>
      <c r="E176" s="429"/>
      <c r="F176" s="429"/>
      <c r="G176" s="376"/>
      <c r="H176" s="539" t="s">
        <v>5</v>
      </c>
      <c r="I176" s="539" t="s">
        <v>5</v>
      </c>
      <c r="J176" s="539" t="s">
        <v>5</v>
      </c>
      <c r="K176" s="539" t="s">
        <v>5</v>
      </c>
      <c r="L176" s="18"/>
      <c r="M176" s="18"/>
      <c r="N176" s="18"/>
      <c r="P176" s="137"/>
    </row>
    <row r="177" spans="2:16">
      <c r="B177" s="702"/>
      <c r="C177" s="702"/>
      <c r="D177" s="702"/>
      <c r="E177" s="702"/>
      <c r="F177" s="702"/>
      <c r="G177" s="702"/>
      <c r="H177" s="703"/>
      <c r="I177" s="703"/>
      <c r="J177" s="703"/>
      <c r="K177" s="703"/>
      <c r="L177" s="18"/>
      <c r="M177" s="18"/>
      <c r="N177" s="18"/>
      <c r="P177" s="137"/>
    </row>
    <row r="179" spans="2:16">
      <c r="B179" s="1108" t="s">
        <v>27</v>
      </c>
      <c r="C179" s="1108"/>
      <c r="D179" s="1108"/>
      <c r="E179" s="187"/>
      <c r="J179" s="6"/>
      <c r="K179" s="141"/>
    </row>
    <row r="180" spans="2:16" ht="17.850000000000001">
      <c r="B180" s="15">
        <f>TOTAL!$B$56</f>
        <v>0</v>
      </c>
      <c r="C180" s="16"/>
      <c r="D180" s="16"/>
      <c r="E180" s="16"/>
      <c r="F180" s="16"/>
      <c r="G180" s="16"/>
      <c r="H180" s="16"/>
      <c r="I180" s="16"/>
      <c r="J180" s="147"/>
      <c r="K180" s="147"/>
    </row>
    <row r="181" spans="2:16" ht="17.850000000000001">
      <c r="B181" s="15">
        <f>TOTAL!$B$57</f>
        <v>0</v>
      </c>
      <c r="C181" s="16"/>
      <c r="D181" s="16"/>
      <c r="E181" s="16"/>
      <c r="F181" s="16"/>
      <c r="G181" s="16"/>
      <c r="H181" s="16"/>
      <c r="I181" s="16"/>
      <c r="J181" s="147"/>
      <c r="K181" s="147"/>
    </row>
    <row r="182" spans="2:16">
      <c r="B182" s="186" t="str">
        <f>TOTAL!$B$58</f>
        <v>Napomena:</v>
      </c>
      <c r="J182" s="6"/>
      <c r="K182" s="141"/>
    </row>
    <row r="183" spans="2:16" hidden="1">
      <c r="B183" s="145" t="str">
        <f>TOTAL!$B$59</f>
        <v>Cjenik je informativan i izračunat po tečaju od 7,7 kn za 1 EUR.</v>
      </c>
      <c r="J183" s="6"/>
      <c r="K183" s="141"/>
    </row>
    <row r="184" spans="2:16">
      <c r="B184" s="145" t="str">
        <f>TOTAL!$B$61</f>
        <v>Zadržavamo pravo izmjene cijena i specifikacije opreme bez prethodne najave.</v>
      </c>
      <c r="J184" s="6"/>
      <c r="K184" s="141"/>
    </row>
    <row r="185" spans="2:16">
      <c r="B185" s="145" t="str">
        <f>TOTAL!$B$60</f>
        <v xml:space="preserve">Navedene cijene su do registracije i uključuju PDV po stopi 25%, poseban porez na motorna vozila i sve zavisne troškove. Cjenik važi do objave novog. </v>
      </c>
      <c r="J185" s="6"/>
      <c r="K185" s="141"/>
    </row>
  </sheetData>
  <sheetProtection password="CB02" sheet="1" formatCells="0" formatRows="0" insertRows="0" deleteRows="0" selectLockedCells="1"/>
  <mergeCells count="8">
    <mergeCell ref="B179:D179"/>
    <mergeCell ref="J5:J6"/>
    <mergeCell ref="K5:K6"/>
    <mergeCell ref="H5:H6"/>
    <mergeCell ref="I5:I6"/>
    <mergeCell ref="B58:B63"/>
    <mergeCell ref="B82:K82"/>
    <mergeCell ref="C155:E155"/>
  </mergeCells>
  <phoneticPr fontId="0" type="noConversion"/>
  <printOptions horizontalCentered="1"/>
  <pageMargins left="0.74803149606299213" right="0.51181102362204722" top="0.31496062992125984" bottom="0.35433070866141736" header="0.31496062992125984" footer="0.31496062992125984"/>
  <pageSetup paperSize="9" scale="47" fitToWidth="2" fitToHeight="2" orientation="portrait" r:id="rId1"/>
  <headerFooter alignWithMargins="0"/>
  <rowBreaks count="1" manualBreakCount="1">
    <brk id="82" max="10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31745" r:id="rId4">
          <objectPr defaultSize="0" autoPict="0" r:id="rId5">
            <anchor moveWithCells="1" sizeWithCells="1">
              <from>
                <xdr:col>1</xdr:col>
                <xdr:colOff>28280</xdr:colOff>
                <xdr:row>0</xdr:row>
                <xdr:rowOff>18854</xdr:rowOff>
              </from>
              <to>
                <xdr:col>3</xdr:col>
                <xdr:colOff>678730</xdr:colOff>
                <xdr:row>1</xdr:row>
                <xdr:rowOff>235670</xdr:rowOff>
              </to>
            </anchor>
          </objectPr>
        </oleObject>
      </mc:Choice>
      <mc:Fallback>
        <oleObject progId="Word.Picture.8" shapeId="317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7"/>
  <sheetViews>
    <sheetView view="pageBreakPreview" topLeftCell="B1" zoomScaleNormal="81" zoomScaleSheetLayoutView="100" workbookViewId="0">
      <selection activeCell="K5" sqref="K5"/>
    </sheetView>
  </sheetViews>
  <sheetFormatPr defaultColWidth="9.140625" defaultRowHeight="14.85"/>
  <cols>
    <col min="1" max="1" width="3.28515625" style="136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8" customWidth="1"/>
    <col min="8" max="10" width="19.28515625" style="18" customWidth="1"/>
    <col min="11" max="11" width="19.28515625" style="2" customWidth="1"/>
    <col min="12" max="12" width="45.42578125" style="137" customWidth="1"/>
    <col min="13" max="16384" width="9.140625" style="2"/>
  </cols>
  <sheetData>
    <row r="1" spans="1:19" ht="31.95">
      <c r="C1" s="1"/>
      <c r="D1" s="1"/>
      <c r="E1" s="1"/>
      <c r="F1" s="1"/>
      <c r="G1" s="1"/>
      <c r="H1" s="1"/>
      <c r="I1" s="1"/>
      <c r="J1" s="1"/>
      <c r="K1" s="46" t="s">
        <v>481</v>
      </c>
    </row>
    <row r="2" spans="1:19" ht="28.2" customHeight="1" thickBot="1">
      <c r="C2" s="1"/>
      <c r="D2" s="1"/>
      <c r="E2" s="1"/>
      <c r="F2" s="1"/>
      <c r="G2" s="1"/>
      <c r="H2" s="1"/>
      <c r="I2" s="1"/>
      <c r="J2" s="1"/>
      <c r="K2" s="20" t="str">
        <f>TOTAL!$K$2</f>
        <v>Vrijedi od 1.1.2021</v>
      </c>
    </row>
    <row r="3" spans="1:19" s="138" customFormat="1" ht="28.6" customHeight="1">
      <c r="A3" s="136"/>
      <c r="B3" s="7" t="s">
        <v>54</v>
      </c>
      <c r="C3" s="8" t="s">
        <v>38</v>
      </c>
      <c r="D3" s="9" t="s">
        <v>39</v>
      </c>
      <c r="E3" s="9" t="s">
        <v>41</v>
      </c>
      <c r="F3" s="860" t="s">
        <v>66</v>
      </c>
      <c r="G3" s="860" t="s">
        <v>56</v>
      </c>
      <c r="H3" s="1106" t="s">
        <v>183</v>
      </c>
      <c r="I3" s="1106" t="s">
        <v>181</v>
      </c>
      <c r="J3" s="1163" t="s">
        <v>59</v>
      </c>
      <c r="K3" s="1114" t="s">
        <v>60</v>
      </c>
      <c r="L3" s="137"/>
    </row>
    <row r="4" spans="1:19" s="139" customFormat="1" ht="30.1" customHeight="1" thickBot="1">
      <c r="A4" s="136"/>
      <c r="B4" s="10"/>
      <c r="C4" s="11"/>
      <c r="D4" s="11"/>
      <c r="E4" s="13" t="s">
        <v>14</v>
      </c>
      <c r="F4" s="13" t="s">
        <v>65</v>
      </c>
      <c r="G4" s="13" t="s">
        <v>53</v>
      </c>
      <c r="H4" s="1166"/>
      <c r="I4" s="1166"/>
      <c r="J4" s="1164"/>
      <c r="K4" s="1165"/>
      <c r="L4" s="137"/>
    </row>
    <row r="5" spans="1:19" ht="29.7" customHeight="1">
      <c r="B5" s="357" t="str">
        <f>TOTAL!B48</f>
        <v>SWACE 1,8 CVT HYBRID</v>
      </c>
      <c r="C5" s="678" t="str">
        <f>TOTAL!C48</f>
        <v>PREMIUM (GL+)</v>
      </c>
      <c r="D5" s="679">
        <f>TOTAL!D48</f>
        <v>5</v>
      </c>
      <c r="E5" s="359" t="str">
        <f>TOTAL!F48</f>
        <v>72/98</v>
      </c>
      <c r="F5" s="680" t="str">
        <f>TOTAL!F48</f>
        <v>72/98</v>
      </c>
      <c r="G5" s="360">
        <v>103</v>
      </c>
      <c r="H5" s="353">
        <f>TOTAL!H48</f>
        <v>182054.01</v>
      </c>
      <c r="I5" s="353">
        <f>TOTAL!I48</f>
        <v>385</v>
      </c>
      <c r="J5" s="353">
        <f>TOTAL!J48</f>
        <v>182439.01</v>
      </c>
      <c r="K5" s="681">
        <f>TOTAL!K48</f>
        <v>182439.01</v>
      </c>
      <c r="L5" s="144"/>
    </row>
    <row r="6" spans="1:19" ht="29.7" customHeight="1" thickBot="1">
      <c r="B6" s="347" t="str">
        <f>TOTAL!B49</f>
        <v>SWACE 1,8 CVT HYBRID</v>
      </c>
      <c r="C6" s="348" t="str">
        <f>TOTAL!C49</f>
        <v>ELEGANCE (GLX)</v>
      </c>
      <c r="D6" s="349">
        <f>TOTAL!D49</f>
        <v>5</v>
      </c>
      <c r="E6" s="349" t="str">
        <f>TOTAL!F49</f>
        <v>72/98</v>
      </c>
      <c r="F6" s="350" t="str">
        <f>TOTAL!F49</f>
        <v>72/98</v>
      </c>
      <c r="G6" s="1050">
        <v>103</v>
      </c>
      <c r="H6" s="351">
        <f>TOTAL!H49</f>
        <v>209555.32</v>
      </c>
      <c r="I6" s="351">
        <f>TOTAL!I49</f>
        <v>3671.66</v>
      </c>
      <c r="J6" s="351">
        <f>TOTAL!J49</f>
        <v>213226.98</v>
      </c>
      <c r="K6" s="356">
        <f>TOTAL!K49</f>
        <v>213226.98</v>
      </c>
      <c r="L6" s="144"/>
    </row>
    <row r="7" spans="1:19" ht="19.5" customHeight="1">
      <c r="B7" s="177"/>
      <c r="C7" s="178"/>
      <c r="D7" s="178"/>
      <c r="E7" s="179"/>
      <c r="F7" s="179"/>
      <c r="G7" s="179"/>
      <c r="H7" s="179"/>
      <c r="I7" s="179"/>
      <c r="J7" s="180"/>
      <c r="K7" s="181"/>
      <c r="L7" s="18"/>
      <c r="N7" s="137"/>
    </row>
    <row r="8" spans="1:19" ht="19.5" customHeight="1">
      <c r="B8" s="177"/>
      <c r="C8" s="178"/>
      <c r="D8" s="178"/>
      <c r="E8" s="179"/>
      <c r="F8" s="179"/>
      <c r="G8" s="179"/>
      <c r="H8" s="179"/>
      <c r="I8" s="179"/>
      <c r="J8" s="180"/>
      <c r="K8" s="181"/>
      <c r="L8" s="18"/>
      <c r="N8" s="137"/>
    </row>
    <row r="9" spans="1:19" ht="19.5" customHeight="1">
      <c r="B9" s="895" t="s">
        <v>640</v>
      </c>
      <c r="C9" s="990"/>
      <c r="D9" s="990"/>
      <c r="E9" s="991"/>
      <c r="F9" s="992"/>
      <c r="G9" s="179"/>
      <c r="H9" s="179"/>
      <c r="I9" s="179"/>
      <c r="J9" s="180"/>
      <c r="K9" s="181"/>
      <c r="L9" s="18"/>
      <c r="N9" s="137"/>
    </row>
    <row r="10" spans="1:19" ht="19.5" customHeight="1" thickBot="1">
      <c r="B10" s="1042"/>
      <c r="C10" s="921"/>
      <c r="D10" s="921"/>
      <c r="E10" s="952"/>
      <c r="F10" s="952"/>
      <c r="G10" s="179"/>
      <c r="H10" s="179"/>
      <c r="I10" s="179"/>
      <c r="J10" s="180"/>
      <c r="K10" s="181"/>
      <c r="L10" s="18"/>
      <c r="N10" s="137"/>
    </row>
    <row r="11" spans="1:19" ht="19.5" customHeight="1">
      <c r="B11" s="1254" t="s">
        <v>250</v>
      </c>
      <c r="C11" s="1043"/>
      <c r="D11" s="1043"/>
      <c r="E11" s="1043"/>
      <c r="F11" s="1043"/>
      <c r="G11" s="1043"/>
      <c r="H11" s="1043"/>
      <c r="I11" s="1043"/>
      <c r="J11" s="1256" t="s">
        <v>251</v>
      </c>
      <c r="K11" s="1257"/>
      <c r="L11" s="179"/>
      <c r="M11" s="179"/>
      <c r="N11" s="179"/>
      <c r="O11" s="180"/>
      <c r="P11" s="181"/>
      <c r="Q11" s="18"/>
      <c r="S11" s="137"/>
    </row>
    <row r="12" spans="1:19" ht="19.5" customHeight="1">
      <c r="B12" s="1255"/>
      <c r="C12" s="838"/>
      <c r="D12" s="838"/>
      <c r="E12" s="838"/>
      <c r="F12" s="838"/>
      <c r="G12" s="838"/>
      <c r="H12" s="838"/>
      <c r="I12" s="838"/>
      <c r="J12" s="1258" t="s">
        <v>591</v>
      </c>
      <c r="K12" s="1259"/>
      <c r="L12" s="179"/>
      <c r="M12" s="179"/>
      <c r="N12" s="179"/>
      <c r="O12" s="180"/>
      <c r="P12" s="181"/>
      <c r="Q12" s="18"/>
      <c r="S12" s="137"/>
    </row>
    <row r="13" spans="1:19" ht="19.5" customHeight="1">
      <c r="B13" s="994" t="s">
        <v>253</v>
      </c>
      <c r="C13" s="914"/>
      <c r="D13" s="914"/>
      <c r="E13" s="914"/>
      <c r="F13" s="914"/>
      <c r="G13" s="914"/>
      <c r="H13" s="914"/>
      <c r="I13" s="914"/>
      <c r="J13" s="1239" t="s">
        <v>254</v>
      </c>
      <c r="K13" s="1240"/>
      <c r="L13" s="179"/>
      <c r="M13" s="179"/>
      <c r="N13" s="179"/>
      <c r="O13" s="180"/>
      <c r="P13" s="181"/>
      <c r="Q13" s="18"/>
      <c r="S13" s="137"/>
    </row>
    <row r="14" spans="1:19" ht="19.5" customHeight="1">
      <c r="B14" s="994" t="s">
        <v>256</v>
      </c>
      <c r="C14" s="914"/>
      <c r="D14" s="914"/>
      <c r="E14" s="914"/>
      <c r="F14" s="914"/>
      <c r="G14" s="914"/>
      <c r="H14" s="914"/>
      <c r="I14" s="914"/>
      <c r="J14" s="1239" t="s">
        <v>592</v>
      </c>
      <c r="K14" s="1240"/>
      <c r="L14" s="179"/>
      <c r="M14" s="179"/>
      <c r="N14" s="179"/>
      <c r="O14" s="180"/>
      <c r="P14" s="181"/>
      <c r="Q14" s="18"/>
      <c r="S14" s="137"/>
    </row>
    <row r="15" spans="1:19" ht="19.5" customHeight="1">
      <c r="B15" s="994" t="s">
        <v>189</v>
      </c>
      <c r="C15" s="914"/>
      <c r="D15" s="914"/>
      <c r="E15" s="914"/>
      <c r="F15" s="914"/>
      <c r="G15" s="914"/>
      <c r="H15" s="914"/>
      <c r="I15" s="914"/>
      <c r="J15" s="1025" t="s">
        <v>593</v>
      </c>
      <c r="K15" s="900" t="s">
        <v>594</v>
      </c>
      <c r="L15" s="179"/>
      <c r="M15" s="179"/>
      <c r="N15" s="179"/>
      <c r="O15" s="180"/>
      <c r="P15" s="181"/>
      <c r="Q15" s="18"/>
      <c r="S15" s="137"/>
    </row>
    <row r="16" spans="1:19" ht="19.5" customHeight="1">
      <c r="B16" s="995" t="s">
        <v>69</v>
      </c>
      <c r="C16" s="996"/>
      <c r="D16" s="996"/>
      <c r="E16" s="996"/>
      <c r="F16" s="996"/>
      <c r="G16" s="996"/>
      <c r="H16" s="996"/>
      <c r="I16" s="996"/>
      <c r="J16" s="1026"/>
      <c r="K16" s="997"/>
      <c r="L16" s="179"/>
      <c r="M16" s="179"/>
      <c r="N16" s="179"/>
      <c r="O16" s="180"/>
      <c r="P16" s="181"/>
      <c r="Q16" s="18"/>
      <c r="S16" s="137"/>
    </row>
    <row r="17" spans="2:19" ht="19.5" customHeight="1">
      <c r="B17" s="912" t="s">
        <v>233</v>
      </c>
      <c r="C17" s="821" t="s">
        <v>595</v>
      </c>
      <c r="D17" s="840"/>
      <c r="E17" s="921"/>
      <c r="F17" s="921"/>
      <c r="G17" s="921"/>
      <c r="H17" s="921"/>
      <c r="I17" s="921"/>
      <c r="J17" s="1044" t="s">
        <v>487</v>
      </c>
      <c r="K17" s="1045" t="s">
        <v>487</v>
      </c>
      <c r="L17" s="179"/>
      <c r="M17" s="179"/>
      <c r="N17" s="179"/>
      <c r="O17" s="180"/>
      <c r="P17" s="181"/>
      <c r="Q17" s="18"/>
      <c r="S17" s="137"/>
    </row>
    <row r="18" spans="2:19" ht="19.5" customHeight="1">
      <c r="B18" s="833" t="s">
        <v>47</v>
      </c>
      <c r="C18" s="999"/>
      <c r="D18" s="999"/>
      <c r="E18" s="999"/>
      <c r="F18" s="999"/>
      <c r="G18" s="999"/>
      <c r="H18" s="999"/>
      <c r="I18" s="999"/>
      <c r="J18" s="1040" t="s">
        <v>5</v>
      </c>
      <c r="K18" s="1051" t="s">
        <v>5</v>
      </c>
      <c r="L18" s="179"/>
      <c r="M18" s="179"/>
      <c r="N18" s="179"/>
      <c r="O18" s="180"/>
      <c r="P18" s="181"/>
      <c r="Q18" s="18"/>
      <c r="S18" s="137"/>
    </row>
    <row r="19" spans="2:19" ht="19.5" customHeight="1">
      <c r="B19" s="1000" t="s">
        <v>8</v>
      </c>
      <c r="C19" s="996"/>
      <c r="D19" s="996"/>
      <c r="E19" s="996"/>
      <c r="F19" s="996"/>
      <c r="G19" s="996"/>
      <c r="H19" s="996"/>
      <c r="I19" s="996"/>
      <c r="J19" s="1026"/>
      <c r="K19" s="997"/>
      <c r="L19" s="179"/>
      <c r="M19" s="179"/>
      <c r="N19" s="179"/>
      <c r="O19" s="180"/>
      <c r="P19" s="181"/>
      <c r="Q19" s="18"/>
      <c r="S19" s="137"/>
    </row>
    <row r="20" spans="2:19" ht="19.5" customHeight="1">
      <c r="B20" s="912" t="s">
        <v>15</v>
      </c>
      <c r="C20" s="816" t="s">
        <v>76</v>
      </c>
      <c r="D20" s="914"/>
      <c r="E20" s="914"/>
      <c r="F20" s="914"/>
      <c r="G20" s="914"/>
      <c r="H20" s="914"/>
      <c r="I20" s="914"/>
      <c r="J20" s="1025" t="s">
        <v>487</v>
      </c>
      <c r="K20" s="900" t="s">
        <v>487</v>
      </c>
      <c r="L20" s="179"/>
      <c r="M20" s="179"/>
      <c r="N20" s="179"/>
      <c r="O20" s="180"/>
      <c r="P20" s="181"/>
      <c r="Q20" s="18"/>
      <c r="S20" s="137"/>
    </row>
    <row r="21" spans="2:19" ht="19.5" customHeight="1">
      <c r="B21" s="912" t="s">
        <v>492</v>
      </c>
      <c r="C21" s="914"/>
      <c r="D21" s="838"/>
      <c r="E21" s="838"/>
      <c r="F21" s="838"/>
      <c r="G21" s="838"/>
      <c r="H21" s="838"/>
      <c r="I21" s="838"/>
      <c r="J21" s="1029" t="s">
        <v>487</v>
      </c>
      <c r="K21" s="926" t="s">
        <v>487</v>
      </c>
      <c r="L21" s="179"/>
      <c r="M21" s="179"/>
      <c r="N21" s="179"/>
      <c r="O21" s="180"/>
      <c r="P21" s="181"/>
      <c r="Q21" s="18"/>
      <c r="S21" s="137"/>
    </row>
    <row r="22" spans="2:19" ht="19.5" customHeight="1">
      <c r="B22" s="912" t="s">
        <v>77</v>
      </c>
      <c r="C22" s="924" t="s">
        <v>79</v>
      </c>
      <c r="D22" s="921"/>
      <c r="E22" s="921"/>
      <c r="F22" s="921"/>
      <c r="G22" s="921"/>
      <c r="H22" s="921"/>
      <c r="I22" s="921"/>
      <c r="J22" s="1030" t="s">
        <v>487</v>
      </c>
      <c r="K22" s="923" t="s">
        <v>487</v>
      </c>
      <c r="L22" s="179"/>
      <c r="M22" s="179"/>
      <c r="N22" s="179"/>
      <c r="O22" s="180"/>
      <c r="P22" s="181"/>
      <c r="Q22" s="18"/>
      <c r="S22" s="137"/>
    </row>
    <row r="23" spans="2:19" ht="19.5" customHeight="1">
      <c r="B23" s="912" t="s">
        <v>80</v>
      </c>
      <c r="C23" s="811" t="s">
        <v>494</v>
      </c>
      <c r="D23" s="841"/>
      <c r="E23" s="841"/>
      <c r="F23" s="841"/>
      <c r="G23" s="841"/>
      <c r="H23" s="841"/>
      <c r="I23" s="841"/>
      <c r="J23" s="1031" t="s">
        <v>5</v>
      </c>
      <c r="K23" s="905" t="s">
        <v>5</v>
      </c>
      <c r="L23" s="179"/>
      <c r="M23" s="179"/>
      <c r="N23" s="179"/>
      <c r="O23" s="180"/>
      <c r="P23" s="181"/>
      <c r="Q23" s="18"/>
      <c r="S23" s="137"/>
    </row>
    <row r="24" spans="2:19" ht="19.5" customHeight="1">
      <c r="B24" s="931"/>
      <c r="C24" s="817" t="s">
        <v>495</v>
      </c>
      <c r="D24" s="842"/>
      <c r="E24" s="842"/>
      <c r="F24" s="842"/>
      <c r="G24" s="842"/>
      <c r="H24" s="842"/>
      <c r="I24" s="842"/>
      <c r="J24" s="1032" t="s">
        <v>5</v>
      </c>
      <c r="K24" s="916" t="s">
        <v>5</v>
      </c>
      <c r="L24" s="179"/>
      <c r="M24" s="179"/>
      <c r="N24" s="179"/>
      <c r="O24" s="180"/>
      <c r="P24" s="181"/>
      <c r="Q24" s="18"/>
      <c r="S24" s="137"/>
    </row>
    <row r="25" spans="2:19" ht="19.5" customHeight="1">
      <c r="B25" s="1001" t="s">
        <v>84</v>
      </c>
      <c r="C25" s="996"/>
      <c r="D25" s="996"/>
      <c r="E25" s="996"/>
      <c r="F25" s="996"/>
      <c r="G25" s="996"/>
      <c r="H25" s="996"/>
      <c r="I25" s="996"/>
      <c r="J25" s="1026"/>
      <c r="K25" s="997"/>
      <c r="L25" s="179"/>
      <c r="M25" s="179"/>
      <c r="N25" s="179"/>
      <c r="O25" s="180"/>
      <c r="P25" s="181"/>
      <c r="Q25" s="18"/>
      <c r="S25" s="137"/>
    </row>
    <row r="26" spans="2:19" ht="19.5" customHeight="1">
      <c r="B26" s="912" t="s">
        <v>85</v>
      </c>
      <c r="C26" s="1002" t="s">
        <v>596</v>
      </c>
      <c r="D26" s="1003"/>
      <c r="E26" s="836"/>
      <c r="F26" s="836"/>
      <c r="G26" s="836"/>
      <c r="H26" s="836"/>
      <c r="I26" s="836"/>
      <c r="J26" s="1033" t="s">
        <v>597</v>
      </c>
      <c r="K26" s="910" t="s">
        <v>487</v>
      </c>
      <c r="L26" s="179"/>
      <c r="M26" s="179"/>
      <c r="N26" s="179"/>
      <c r="O26" s="180"/>
      <c r="P26" s="181"/>
      <c r="Q26" s="18"/>
      <c r="S26" s="137"/>
    </row>
    <row r="27" spans="2:19" ht="19.5" customHeight="1">
      <c r="B27" s="931"/>
      <c r="C27" s="818" t="s">
        <v>598</v>
      </c>
      <c r="D27" s="843"/>
      <c r="E27" s="843"/>
      <c r="F27" s="843"/>
      <c r="G27" s="843"/>
      <c r="H27" s="843"/>
      <c r="I27" s="843"/>
      <c r="J27" s="1028" t="s">
        <v>487</v>
      </c>
      <c r="K27" s="910" t="s">
        <v>597</v>
      </c>
      <c r="L27" s="179"/>
      <c r="M27" s="179"/>
      <c r="N27" s="179"/>
      <c r="O27" s="180"/>
      <c r="P27" s="181"/>
      <c r="Q27" s="18"/>
      <c r="S27" s="137"/>
    </row>
    <row r="28" spans="2:19" ht="19.5" customHeight="1">
      <c r="B28" s="931"/>
      <c r="C28" s="1004" t="s">
        <v>599</v>
      </c>
      <c r="D28" s="838"/>
      <c r="E28" s="838"/>
      <c r="F28" s="838"/>
      <c r="G28" s="838"/>
      <c r="H28" s="838"/>
      <c r="I28" s="838"/>
      <c r="J28" s="1027" t="s">
        <v>487</v>
      </c>
      <c r="K28" s="998" t="s">
        <v>487</v>
      </c>
      <c r="L28" s="179"/>
      <c r="M28" s="179"/>
      <c r="N28" s="179"/>
      <c r="O28" s="180"/>
      <c r="P28" s="181"/>
      <c r="Q28" s="18"/>
      <c r="S28" s="137"/>
    </row>
    <row r="29" spans="2:19" ht="19.5" customHeight="1">
      <c r="B29" s="912" t="s">
        <v>86</v>
      </c>
      <c r="C29" s="1005" t="s">
        <v>600</v>
      </c>
      <c r="D29" s="943"/>
      <c r="E29" s="943"/>
      <c r="F29" s="943"/>
      <c r="G29" s="943"/>
      <c r="H29" s="943"/>
      <c r="I29" s="943"/>
      <c r="J29" s="1027" t="s">
        <v>487</v>
      </c>
      <c r="K29" s="998" t="s">
        <v>487</v>
      </c>
      <c r="L29" s="179"/>
      <c r="M29" s="179"/>
      <c r="N29" s="179"/>
      <c r="O29" s="180"/>
      <c r="P29" s="181"/>
      <c r="Q29" s="18"/>
      <c r="S29" s="137"/>
    </row>
    <row r="30" spans="2:19" ht="19.5" customHeight="1">
      <c r="B30" s="833" t="s">
        <v>190</v>
      </c>
      <c r="C30" s="816" t="s">
        <v>191</v>
      </c>
      <c r="D30" s="914"/>
      <c r="E30" s="914"/>
      <c r="F30" s="914"/>
      <c r="G30" s="914"/>
      <c r="H30" s="914"/>
      <c r="I30" s="914"/>
      <c r="J30" s="1025" t="s">
        <v>487</v>
      </c>
      <c r="K30" s="900" t="s">
        <v>487</v>
      </c>
      <c r="L30" s="179"/>
      <c r="M30" s="179"/>
      <c r="N30" s="179"/>
      <c r="O30" s="180"/>
      <c r="P30" s="181"/>
      <c r="Q30" s="18"/>
      <c r="S30" s="137"/>
    </row>
    <row r="31" spans="2:19" ht="19.5" customHeight="1">
      <c r="B31" s="827" t="s">
        <v>499</v>
      </c>
      <c r="C31" s="810" t="s">
        <v>500</v>
      </c>
      <c r="D31" s="943"/>
      <c r="E31" s="943"/>
      <c r="F31" s="943"/>
      <c r="G31" s="943"/>
      <c r="H31" s="943"/>
      <c r="I31" s="943"/>
      <c r="J31" s="1027" t="s">
        <v>487</v>
      </c>
      <c r="K31" s="998" t="s">
        <v>487</v>
      </c>
      <c r="L31" s="179"/>
      <c r="M31" s="179"/>
      <c r="N31" s="179"/>
      <c r="O31" s="180"/>
      <c r="P31" s="181"/>
      <c r="Q31" s="18"/>
      <c r="S31" s="137"/>
    </row>
    <row r="32" spans="2:19" ht="19.5" customHeight="1">
      <c r="B32" s="935" t="s">
        <v>601</v>
      </c>
      <c r="C32" s="811" t="s">
        <v>500</v>
      </c>
      <c r="D32" s="841"/>
      <c r="E32" s="841"/>
      <c r="F32" s="841"/>
      <c r="G32" s="841"/>
      <c r="H32" s="841"/>
      <c r="I32" s="841"/>
      <c r="J32" s="1031" t="s">
        <v>487</v>
      </c>
      <c r="K32" s="905" t="s">
        <v>487</v>
      </c>
      <c r="L32" s="179"/>
      <c r="M32" s="179"/>
      <c r="N32" s="179"/>
      <c r="O32" s="180"/>
      <c r="P32" s="181"/>
      <c r="Q32" s="18"/>
      <c r="S32" s="137"/>
    </row>
    <row r="33" spans="2:19" ht="19.5" customHeight="1">
      <c r="B33" s="912" t="s">
        <v>22</v>
      </c>
      <c r="C33" s="811" t="s">
        <v>210</v>
      </c>
      <c r="D33" s="841"/>
      <c r="E33" s="841"/>
      <c r="F33" s="841"/>
      <c r="G33" s="841"/>
      <c r="H33" s="841"/>
      <c r="I33" s="841"/>
      <c r="J33" s="1031" t="s">
        <v>487</v>
      </c>
      <c r="K33" s="905" t="s">
        <v>487</v>
      </c>
      <c r="L33" s="179"/>
      <c r="M33" s="179"/>
      <c r="N33" s="179"/>
      <c r="O33" s="180"/>
      <c r="P33" s="181"/>
      <c r="Q33" s="18"/>
      <c r="S33" s="137"/>
    </row>
    <row r="34" spans="2:19" ht="19.5" customHeight="1">
      <c r="B34" s="927"/>
      <c r="C34" s="810" t="s">
        <v>23</v>
      </c>
      <c r="D34" s="943"/>
      <c r="E34" s="943"/>
      <c r="F34" s="943"/>
      <c r="G34" s="943"/>
      <c r="H34" s="943"/>
      <c r="I34" s="943"/>
      <c r="J34" s="1027" t="s">
        <v>487</v>
      </c>
      <c r="K34" s="998" t="s">
        <v>487</v>
      </c>
      <c r="L34" s="179"/>
      <c r="M34" s="179"/>
      <c r="N34" s="179"/>
      <c r="O34" s="180"/>
      <c r="P34" s="181"/>
      <c r="Q34" s="18"/>
      <c r="S34" s="137"/>
    </row>
    <row r="35" spans="2:19" ht="19.5" customHeight="1">
      <c r="B35" s="912" t="s">
        <v>306</v>
      </c>
      <c r="C35" s="821" t="s">
        <v>602</v>
      </c>
      <c r="D35" s="846"/>
      <c r="E35" s="846"/>
      <c r="F35" s="846"/>
      <c r="G35" s="846"/>
      <c r="H35" s="846"/>
      <c r="I35" s="846"/>
      <c r="J35" s="1032" t="s">
        <v>487</v>
      </c>
      <c r="K35" s="916" t="s">
        <v>487</v>
      </c>
      <c r="L35" s="179"/>
      <c r="M35" s="179"/>
      <c r="N35" s="179"/>
      <c r="O35" s="180"/>
      <c r="P35" s="181"/>
      <c r="Q35" s="18"/>
      <c r="S35" s="137"/>
    </row>
    <row r="36" spans="2:19" ht="19.5" customHeight="1">
      <c r="B36" s="833" t="s">
        <v>9</v>
      </c>
      <c r="C36" s="914"/>
      <c r="D36" s="914"/>
      <c r="E36" s="914"/>
      <c r="F36" s="914"/>
      <c r="G36" s="914"/>
      <c r="H36" s="914"/>
      <c r="I36" s="914"/>
      <c r="J36" s="1025" t="s">
        <v>487</v>
      </c>
      <c r="K36" s="900" t="s">
        <v>487</v>
      </c>
      <c r="L36" s="179"/>
      <c r="M36" s="179"/>
      <c r="N36" s="179"/>
      <c r="O36" s="180"/>
      <c r="P36" s="181"/>
      <c r="Q36" s="18"/>
      <c r="S36" s="137"/>
    </row>
    <row r="37" spans="2:19" ht="19.5" customHeight="1">
      <c r="B37" s="912" t="s">
        <v>89</v>
      </c>
      <c r="C37" s="854" t="s">
        <v>90</v>
      </c>
      <c r="D37" s="840"/>
      <c r="E37" s="840"/>
      <c r="F37" s="840"/>
      <c r="G37" s="840"/>
      <c r="H37" s="840"/>
      <c r="I37" s="840"/>
      <c r="J37" s="1034" t="s">
        <v>5</v>
      </c>
      <c r="K37" s="938" t="s">
        <v>5</v>
      </c>
      <c r="L37" s="179"/>
      <c r="M37" s="179"/>
      <c r="N37" s="179"/>
      <c r="O37" s="180"/>
      <c r="P37" s="181"/>
      <c r="Q37" s="18"/>
      <c r="S37" s="137"/>
    </row>
    <row r="38" spans="2:19" ht="19.5" customHeight="1">
      <c r="B38" s="912" t="s">
        <v>91</v>
      </c>
      <c r="C38" s="811" t="s">
        <v>503</v>
      </c>
      <c r="D38" s="841"/>
      <c r="E38" s="841"/>
      <c r="F38" s="841"/>
      <c r="G38" s="841"/>
      <c r="H38" s="841"/>
      <c r="I38" s="841"/>
      <c r="J38" s="1031" t="s">
        <v>487</v>
      </c>
      <c r="K38" s="905" t="s">
        <v>487</v>
      </c>
      <c r="L38" s="179"/>
      <c r="M38" s="179"/>
      <c r="N38" s="179"/>
      <c r="O38" s="180"/>
      <c r="P38" s="181"/>
      <c r="Q38" s="18"/>
      <c r="S38" s="137"/>
    </row>
    <row r="39" spans="2:19" ht="19.5" customHeight="1">
      <c r="B39" s="931"/>
      <c r="C39" s="810" t="s">
        <v>92</v>
      </c>
      <c r="D39" s="943"/>
      <c r="E39" s="943"/>
      <c r="F39" s="943"/>
      <c r="G39" s="943"/>
      <c r="H39" s="943"/>
      <c r="I39" s="943"/>
      <c r="J39" s="1027" t="s">
        <v>487</v>
      </c>
      <c r="K39" s="998" t="s">
        <v>487</v>
      </c>
      <c r="L39" s="179"/>
      <c r="M39" s="179"/>
      <c r="N39" s="179"/>
      <c r="O39" s="180"/>
      <c r="P39" s="181"/>
      <c r="Q39" s="18"/>
      <c r="S39" s="137"/>
    </row>
    <row r="40" spans="2:19" ht="19.5" customHeight="1">
      <c r="B40" s="833" t="s">
        <v>193</v>
      </c>
      <c r="C40" s="914"/>
      <c r="D40" s="840"/>
      <c r="E40" s="840"/>
      <c r="F40" s="840"/>
      <c r="G40" s="840"/>
      <c r="H40" s="840"/>
      <c r="I40" s="840"/>
      <c r="J40" s="1034" t="s">
        <v>487</v>
      </c>
      <c r="K40" s="938" t="s">
        <v>487</v>
      </c>
      <c r="L40" s="179"/>
      <c r="M40" s="179"/>
      <c r="N40" s="179"/>
      <c r="O40" s="180"/>
      <c r="P40" s="181"/>
      <c r="Q40" s="18"/>
      <c r="S40" s="137"/>
    </row>
    <row r="41" spans="2:19" ht="19.5" customHeight="1">
      <c r="B41" s="927" t="s">
        <v>504</v>
      </c>
      <c r="C41" s="838"/>
      <c r="D41" s="914"/>
      <c r="E41" s="914"/>
      <c r="F41" s="914"/>
      <c r="G41" s="914"/>
      <c r="H41" s="914"/>
      <c r="I41" s="914"/>
      <c r="J41" s="1025" t="s">
        <v>487</v>
      </c>
      <c r="K41" s="900" t="s">
        <v>487</v>
      </c>
      <c r="L41" s="179"/>
      <c r="M41" s="179"/>
      <c r="N41" s="179"/>
      <c r="O41" s="180"/>
      <c r="P41" s="181"/>
      <c r="Q41" s="18"/>
      <c r="S41" s="137"/>
    </row>
    <row r="42" spans="2:19" ht="19.5" customHeight="1">
      <c r="B42" s="833" t="s">
        <v>93</v>
      </c>
      <c r="C42" s="914"/>
      <c r="D42" s="914"/>
      <c r="E42" s="914"/>
      <c r="F42" s="914"/>
      <c r="G42" s="914"/>
      <c r="H42" s="914"/>
      <c r="I42" s="914"/>
      <c r="J42" s="1025" t="s">
        <v>487</v>
      </c>
      <c r="K42" s="900" t="s">
        <v>487</v>
      </c>
      <c r="L42" s="179"/>
      <c r="M42" s="179"/>
      <c r="N42" s="179"/>
      <c r="O42" s="180"/>
      <c r="P42" s="181"/>
      <c r="Q42" s="18"/>
      <c r="S42" s="137"/>
    </row>
    <row r="43" spans="2:19" ht="19.5" customHeight="1">
      <c r="B43" s="912" t="s">
        <v>24</v>
      </c>
      <c r="C43" s="817" t="s">
        <v>79</v>
      </c>
      <c r="D43" s="842"/>
      <c r="E43" s="842"/>
      <c r="F43" s="842"/>
      <c r="G43" s="842"/>
      <c r="H43" s="842"/>
      <c r="I43" s="842"/>
      <c r="J43" s="1032" t="s">
        <v>5</v>
      </c>
      <c r="K43" s="916" t="s">
        <v>5</v>
      </c>
      <c r="L43" s="179"/>
      <c r="M43" s="179"/>
      <c r="N43" s="179"/>
      <c r="O43" s="180"/>
      <c r="P43" s="181"/>
      <c r="Q43" s="18"/>
      <c r="S43" s="137"/>
    </row>
    <row r="44" spans="2:19" ht="19.5" customHeight="1">
      <c r="B44" s="931"/>
      <c r="C44" s="817" t="s">
        <v>94</v>
      </c>
      <c r="D44" s="842"/>
      <c r="E44" s="842"/>
      <c r="F44" s="842"/>
      <c r="G44" s="842"/>
      <c r="H44" s="842"/>
      <c r="I44" s="842"/>
      <c r="J44" s="1032" t="s">
        <v>5</v>
      </c>
      <c r="K44" s="916" t="s">
        <v>5</v>
      </c>
      <c r="L44" s="179"/>
      <c r="M44" s="179"/>
      <c r="N44" s="179"/>
      <c r="O44" s="180"/>
      <c r="P44" s="181"/>
      <c r="Q44" s="18"/>
      <c r="S44" s="137"/>
    </row>
    <row r="45" spans="2:19" ht="19.5" customHeight="1">
      <c r="B45" s="931"/>
      <c r="C45" s="817" t="s">
        <v>505</v>
      </c>
      <c r="D45" s="842"/>
      <c r="E45" s="842"/>
      <c r="F45" s="842"/>
      <c r="G45" s="842"/>
      <c r="H45" s="842"/>
      <c r="I45" s="842"/>
      <c r="J45" s="1032" t="s">
        <v>487</v>
      </c>
      <c r="K45" s="916" t="s">
        <v>487</v>
      </c>
      <c r="L45" s="179"/>
      <c r="M45" s="179"/>
      <c r="N45" s="179"/>
      <c r="O45" s="180"/>
      <c r="P45" s="181"/>
      <c r="Q45" s="18"/>
      <c r="S45" s="137"/>
    </row>
    <row r="46" spans="2:19" ht="19.5" customHeight="1">
      <c r="B46" s="931"/>
      <c r="C46" s="818" t="s">
        <v>96</v>
      </c>
      <c r="D46" s="843"/>
      <c r="E46" s="843"/>
      <c r="F46" s="843"/>
      <c r="G46" s="843"/>
      <c r="H46" s="843"/>
      <c r="I46" s="843"/>
      <c r="J46" s="1028" t="s">
        <v>5</v>
      </c>
      <c r="K46" s="929" t="s">
        <v>5</v>
      </c>
      <c r="L46" s="179"/>
      <c r="M46" s="179"/>
      <c r="N46" s="179"/>
      <c r="O46" s="180"/>
      <c r="P46" s="181"/>
      <c r="Q46" s="18"/>
      <c r="S46" s="137"/>
    </row>
    <row r="47" spans="2:19" ht="19.5" customHeight="1">
      <c r="B47" s="931"/>
      <c r="C47" s="1002" t="s">
        <v>97</v>
      </c>
      <c r="D47" s="1006"/>
      <c r="E47" s="1006"/>
      <c r="F47" s="1006"/>
      <c r="G47" s="1006"/>
      <c r="H47" s="1006"/>
      <c r="I47" s="1006"/>
      <c r="J47" s="1033" t="s">
        <v>487</v>
      </c>
      <c r="K47" s="910" t="s">
        <v>487</v>
      </c>
      <c r="L47" s="179"/>
      <c r="M47" s="179"/>
      <c r="N47" s="179"/>
      <c r="O47" s="180"/>
      <c r="P47" s="181"/>
      <c r="Q47" s="18"/>
      <c r="S47" s="137"/>
    </row>
    <row r="48" spans="2:19" ht="19.5" customHeight="1">
      <c r="B48" s="931"/>
      <c r="C48" s="819" t="s">
        <v>506</v>
      </c>
      <c r="D48" s="1007"/>
      <c r="E48" s="1007"/>
      <c r="F48" s="1007"/>
      <c r="G48" s="1007"/>
      <c r="H48" s="1007"/>
      <c r="I48" s="1007"/>
      <c r="J48" s="1035" t="s">
        <v>597</v>
      </c>
      <c r="K48" s="1008" t="s">
        <v>487</v>
      </c>
      <c r="L48" s="179"/>
      <c r="M48" s="179"/>
      <c r="N48" s="179"/>
      <c r="O48" s="180"/>
      <c r="P48" s="181"/>
      <c r="Q48" s="18"/>
      <c r="S48" s="137"/>
    </row>
    <row r="49" spans="2:19" ht="19.5" customHeight="1">
      <c r="B49" s="912" t="s">
        <v>194</v>
      </c>
      <c r="C49" s="924" t="s">
        <v>262</v>
      </c>
      <c r="D49" s="921"/>
      <c r="E49" s="921"/>
      <c r="F49" s="921"/>
      <c r="G49" s="921"/>
      <c r="H49" s="921"/>
      <c r="I49" s="921"/>
      <c r="J49" s="1030" t="s">
        <v>487</v>
      </c>
      <c r="K49" s="923" t="s">
        <v>487</v>
      </c>
      <c r="L49" s="179"/>
      <c r="M49" s="179"/>
      <c r="N49" s="179"/>
      <c r="O49" s="180"/>
      <c r="P49" s="181"/>
      <c r="Q49" s="18"/>
      <c r="S49" s="137"/>
    </row>
    <row r="50" spans="2:19" ht="19.5" customHeight="1">
      <c r="B50" s="1000" t="s">
        <v>100</v>
      </c>
      <c r="C50" s="996"/>
      <c r="D50" s="996"/>
      <c r="E50" s="996"/>
      <c r="F50" s="996"/>
      <c r="G50" s="996"/>
      <c r="H50" s="996"/>
      <c r="I50" s="996"/>
      <c r="J50" s="1026"/>
      <c r="K50" s="997"/>
      <c r="L50" s="179"/>
      <c r="M50" s="179"/>
      <c r="N50" s="179"/>
      <c r="O50" s="180"/>
      <c r="P50" s="181"/>
      <c r="Q50" s="18"/>
      <c r="S50" s="137"/>
    </row>
    <row r="51" spans="2:19" ht="19.5" customHeight="1">
      <c r="B51" s="912" t="s">
        <v>37</v>
      </c>
      <c r="C51" s="820" t="s">
        <v>102</v>
      </c>
      <c r="D51" s="845"/>
      <c r="E51" s="845"/>
      <c r="F51" s="845"/>
      <c r="G51" s="845"/>
      <c r="H51" s="845"/>
      <c r="I51" s="845"/>
      <c r="J51" s="1036" t="s">
        <v>5</v>
      </c>
      <c r="K51" s="920" t="s">
        <v>5</v>
      </c>
      <c r="L51" s="179"/>
      <c r="M51" s="179"/>
      <c r="N51" s="179"/>
      <c r="O51" s="180"/>
      <c r="P51" s="181"/>
      <c r="Q51" s="18"/>
      <c r="S51" s="137"/>
    </row>
    <row r="52" spans="2:19" ht="19.5" customHeight="1">
      <c r="B52" s="931"/>
      <c r="C52" s="820" t="s">
        <v>507</v>
      </c>
      <c r="D52" s="845"/>
      <c r="E52" s="845"/>
      <c r="F52" s="845"/>
      <c r="G52" s="845"/>
      <c r="H52" s="845"/>
      <c r="I52" s="845"/>
      <c r="J52" s="1036" t="s">
        <v>5</v>
      </c>
      <c r="K52" s="920" t="s">
        <v>5</v>
      </c>
      <c r="L52" s="179"/>
      <c r="M52" s="179"/>
      <c r="N52" s="179"/>
      <c r="O52" s="180"/>
      <c r="P52" s="181"/>
      <c r="Q52" s="18"/>
      <c r="S52" s="137"/>
    </row>
    <row r="53" spans="2:19" ht="19.5" customHeight="1">
      <c r="B53" s="931"/>
      <c r="C53" s="817" t="s">
        <v>103</v>
      </c>
      <c r="D53" s="845"/>
      <c r="E53" s="845"/>
      <c r="F53" s="845"/>
      <c r="G53" s="845"/>
      <c r="H53" s="845"/>
      <c r="I53" s="845"/>
      <c r="J53" s="1036" t="s">
        <v>5</v>
      </c>
      <c r="K53" s="920" t="s">
        <v>5</v>
      </c>
      <c r="L53" s="179"/>
      <c r="M53" s="179"/>
      <c r="N53" s="179"/>
      <c r="O53" s="180"/>
      <c r="P53" s="181"/>
      <c r="Q53" s="18"/>
      <c r="S53" s="137"/>
    </row>
    <row r="54" spans="2:19" ht="19.5" customHeight="1">
      <c r="B54" s="931"/>
      <c r="C54" s="821" t="s">
        <v>104</v>
      </c>
      <c r="D54" s="921"/>
      <c r="E54" s="921"/>
      <c r="F54" s="921"/>
      <c r="G54" s="921"/>
      <c r="H54" s="921"/>
      <c r="I54" s="921"/>
      <c r="J54" s="1030" t="s">
        <v>5</v>
      </c>
      <c r="K54" s="923" t="s">
        <v>5</v>
      </c>
      <c r="L54" s="179"/>
      <c r="M54" s="179"/>
      <c r="N54" s="179"/>
      <c r="O54" s="180"/>
      <c r="P54" s="181"/>
      <c r="Q54" s="18"/>
      <c r="S54" s="137"/>
    </row>
    <row r="55" spans="2:19" ht="19.5" customHeight="1">
      <c r="B55" s="931"/>
      <c r="C55" s="819" t="s">
        <v>211</v>
      </c>
      <c r="D55" s="1007"/>
      <c r="E55" s="1007"/>
      <c r="F55" s="1007"/>
      <c r="G55" s="1007"/>
      <c r="H55" s="1007"/>
      <c r="I55" s="1007"/>
      <c r="J55" s="1035" t="s">
        <v>487</v>
      </c>
      <c r="K55" s="1008" t="s">
        <v>487</v>
      </c>
      <c r="L55" s="179"/>
      <c r="M55" s="179"/>
      <c r="N55" s="179"/>
      <c r="O55" s="180"/>
      <c r="P55" s="181"/>
      <c r="Q55" s="18"/>
      <c r="S55" s="137"/>
    </row>
    <row r="56" spans="2:19" ht="19.5" customHeight="1">
      <c r="B56" s="935" t="s">
        <v>105</v>
      </c>
      <c r="C56" s="845" t="s">
        <v>509</v>
      </c>
      <c r="D56" s="845"/>
      <c r="E56" s="845"/>
      <c r="F56" s="845"/>
      <c r="G56" s="845"/>
      <c r="H56" s="845"/>
      <c r="I56" s="845"/>
      <c r="J56" s="1036" t="s">
        <v>487</v>
      </c>
      <c r="K56" s="920" t="s">
        <v>487</v>
      </c>
      <c r="L56" s="179"/>
      <c r="M56" s="179"/>
      <c r="N56" s="179"/>
      <c r="O56" s="180"/>
      <c r="P56" s="181"/>
      <c r="Q56" s="18"/>
      <c r="S56" s="137"/>
    </row>
    <row r="57" spans="2:19" ht="19.5" customHeight="1">
      <c r="B57" s="936"/>
      <c r="C57" s="817" t="s">
        <v>242</v>
      </c>
      <c r="D57" s="845"/>
      <c r="E57" s="845"/>
      <c r="F57" s="845"/>
      <c r="G57" s="845"/>
      <c r="H57" s="845"/>
      <c r="I57" s="845"/>
      <c r="J57" s="1036" t="s">
        <v>5</v>
      </c>
      <c r="K57" s="920" t="s">
        <v>5</v>
      </c>
      <c r="L57" s="179"/>
      <c r="M57" s="179"/>
      <c r="N57" s="179"/>
      <c r="O57" s="180"/>
      <c r="P57" s="181"/>
      <c r="Q57" s="18"/>
      <c r="S57" s="137"/>
    </row>
    <row r="58" spans="2:19" ht="19.5" customHeight="1">
      <c r="B58" s="936"/>
      <c r="C58" s="283" t="s">
        <v>106</v>
      </c>
      <c r="D58" s="842"/>
      <c r="E58" s="842"/>
      <c r="F58" s="842"/>
      <c r="G58" s="842"/>
      <c r="H58" s="842"/>
      <c r="I58" s="842"/>
      <c r="J58" s="1032" t="s">
        <v>5</v>
      </c>
      <c r="K58" s="916" t="s">
        <v>5</v>
      </c>
      <c r="L58" s="179"/>
      <c r="M58" s="179"/>
      <c r="N58" s="179"/>
      <c r="O58" s="180"/>
      <c r="P58" s="181"/>
      <c r="Q58" s="18"/>
      <c r="S58" s="137"/>
    </row>
    <row r="59" spans="2:19" ht="19.5" customHeight="1">
      <c r="B59" s="936"/>
      <c r="C59" s="283" t="s">
        <v>368</v>
      </c>
      <c r="D59" s="842"/>
      <c r="E59" s="842"/>
      <c r="F59" s="842"/>
      <c r="G59" s="842"/>
      <c r="H59" s="842"/>
      <c r="I59" s="842"/>
      <c r="J59" s="1032" t="s">
        <v>5</v>
      </c>
      <c r="K59" s="916" t="s">
        <v>5</v>
      </c>
      <c r="L59" s="179"/>
      <c r="M59" s="179"/>
      <c r="N59" s="179"/>
      <c r="O59" s="180"/>
      <c r="P59" s="181"/>
      <c r="Q59" s="18"/>
      <c r="S59" s="137"/>
    </row>
    <row r="60" spans="2:19" ht="19.5" customHeight="1">
      <c r="B60" s="936"/>
      <c r="C60" s="283" t="s">
        <v>108</v>
      </c>
      <c r="D60" s="842"/>
      <c r="E60" s="842"/>
      <c r="F60" s="842"/>
      <c r="G60" s="842"/>
      <c r="H60" s="842"/>
      <c r="I60" s="842"/>
      <c r="J60" s="1032" t="s">
        <v>5</v>
      </c>
      <c r="K60" s="916" t="s">
        <v>5</v>
      </c>
      <c r="L60" s="179"/>
      <c r="M60" s="179"/>
      <c r="N60" s="179"/>
      <c r="O60" s="180"/>
      <c r="P60" s="181"/>
      <c r="Q60" s="18"/>
      <c r="S60" s="137"/>
    </row>
    <row r="61" spans="2:19" ht="19.5" customHeight="1">
      <c r="B61" s="931"/>
      <c r="C61" s="283" t="s">
        <v>109</v>
      </c>
      <c r="D61" s="842"/>
      <c r="E61" s="842"/>
      <c r="F61" s="842"/>
      <c r="G61" s="842"/>
      <c r="H61" s="842"/>
      <c r="I61" s="842"/>
      <c r="J61" s="1032" t="s">
        <v>5</v>
      </c>
      <c r="K61" s="916" t="s">
        <v>5</v>
      </c>
      <c r="L61" s="179"/>
      <c r="M61" s="179"/>
      <c r="N61" s="179"/>
      <c r="O61" s="180"/>
      <c r="P61" s="181"/>
      <c r="Q61" s="18"/>
      <c r="S61" s="137"/>
    </row>
    <row r="62" spans="2:19" ht="19.5" customHeight="1">
      <c r="B62" s="931"/>
      <c r="C62" s="283" t="s">
        <v>510</v>
      </c>
      <c r="D62" s="842"/>
      <c r="E62" s="842"/>
      <c r="F62" s="842"/>
      <c r="G62" s="842"/>
      <c r="H62" s="842"/>
      <c r="I62" s="842"/>
      <c r="J62" s="1032" t="s">
        <v>5</v>
      </c>
      <c r="K62" s="916" t="s">
        <v>5</v>
      </c>
      <c r="L62" s="179"/>
      <c r="M62" s="179"/>
      <c r="N62" s="179"/>
      <c r="O62" s="180"/>
      <c r="P62" s="181"/>
      <c r="Q62" s="18"/>
      <c r="S62" s="137"/>
    </row>
    <row r="63" spans="2:19" ht="19.5" customHeight="1">
      <c r="B63" s="936"/>
      <c r="C63" s="951" t="s">
        <v>511</v>
      </c>
      <c r="D63" s="842"/>
      <c r="E63" s="842"/>
      <c r="F63" s="842"/>
      <c r="G63" s="842"/>
      <c r="H63" s="842"/>
      <c r="I63" s="842"/>
      <c r="J63" s="1032" t="s">
        <v>5</v>
      </c>
      <c r="K63" s="916" t="s">
        <v>5</v>
      </c>
      <c r="L63" s="179"/>
      <c r="M63" s="179"/>
      <c r="N63" s="179"/>
      <c r="O63" s="180"/>
      <c r="P63" s="181"/>
      <c r="Q63" s="18"/>
      <c r="S63" s="137"/>
    </row>
    <row r="64" spans="2:19" ht="19.5" customHeight="1">
      <c r="B64" s="936"/>
      <c r="C64" s="283" t="s">
        <v>512</v>
      </c>
      <c r="D64" s="845"/>
      <c r="E64" s="845"/>
      <c r="F64" s="845"/>
      <c r="G64" s="845"/>
      <c r="H64" s="845"/>
      <c r="I64" s="845"/>
      <c r="J64" s="1036" t="s">
        <v>5</v>
      </c>
      <c r="K64" s="920" t="s">
        <v>5</v>
      </c>
      <c r="L64" s="179"/>
      <c r="M64" s="179"/>
      <c r="N64" s="179"/>
      <c r="O64" s="180"/>
      <c r="P64" s="181"/>
      <c r="Q64" s="18"/>
      <c r="S64" s="137"/>
    </row>
    <row r="65" spans="2:19" ht="19.5" customHeight="1">
      <c r="B65" s="936"/>
      <c r="C65" s="283" t="s">
        <v>515</v>
      </c>
      <c r="D65" s="845"/>
      <c r="E65" s="845"/>
      <c r="F65" s="845"/>
      <c r="G65" s="845"/>
      <c r="H65" s="845"/>
      <c r="I65" s="845"/>
      <c r="J65" s="1036" t="s">
        <v>5</v>
      </c>
      <c r="K65" s="920" t="s">
        <v>5</v>
      </c>
      <c r="L65" s="179"/>
      <c r="M65" s="179"/>
      <c r="N65" s="179"/>
      <c r="O65" s="180"/>
      <c r="P65" s="181"/>
      <c r="Q65" s="18"/>
      <c r="S65" s="137"/>
    </row>
    <row r="66" spans="2:19" ht="19.5" customHeight="1">
      <c r="B66" s="937"/>
      <c r="C66" s="951" t="s">
        <v>516</v>
      </c>
      <c r="D66" s="921"/>
      <c r="E66" s="921"/>
      <c r="F66" s="921"/>
      <c r="G66" s="921"/>
      <c r="H66" s="921"/>
      <c r="I66" s="921"/>
      <c r="J66" s="1030" t="s">
        <v>5</v>
      </c>
      <c r="K66" s="923" t="s">
        <v>5</v>
      </c>
      <c r="L66" s="179"/>
      <c r="M66" s="179"/>
      <c r="N66" s="179"/>
      <c r="O66" s="180"/>
      <c r="P66" s="181"/>
      <c r="Q66" s="18"/>
      <c r="S66" s="137"/>
    </row>
    <row r="67" spans="2:19" ht="19.5" customHeight="1">
      <c r="B67" s="861" t="s">
        <v>603</v>
      </c>
      <c r="C67" s="914"/>
      <c r="D67" s="914"/>
      <c r="E67" s="914"/>
      <c r="F67" s="914"/>
      <c r="G67" s="914"/>
      <c r="H67" s="914"/>
      <c r="I67" s="914"/>
      <c r="J67" s="1025" t="s">
        <v>487</v>
      </c>
      <c r="K67" s="900" t="s">
        <v>487</v>
      </c>
      <c r="L67" s="179"/>
      <c r="M67" s="179"/>
      <c r="N67" s="179"/>
      <c r="O67" s="180"/>
      <c r="P67" s="181"/>
      <c r="Q67" s="18"/>
      <c r="S67" s="137"/>
    </row>
    <row r="68" spans="2:19" ht="19.5" customHeight="1">
      <c r="B68" s="931" t="s">
        <v>113</v>
      </c>
      <c r="C68" s="810" t="s">
        <v>114</v>
      </c>
      <c r="D68" s="943"/>
      <c r="E68" s="943"/>
      <c r="F68" s="943"/>
      <c r="G68" s="943"/>
      <c r="H68" s="943"/>
      <c r="I68" s="943"/>
      <c r="J68" s="1027" t="s">
        <v>5</v>
      </c>
      <c r="K68" s="998" t="s">
        <v>5</v>
      </c>
      <c r="L68" s="179"/>
      <c r="M68" s="179"/>
      <c r="N68" s="179"/>
      <c r="O68" s="180"/>
      <c r="P68" s="181"/>
      <c r="Q68" s="18"/>
      <c r="S68" s="137"/>
    </row>
    <row r="69" spans="2:19" ht="19.5" customHeight="1">
      <c r="B69" s="935" t="s">
        <v>115</v>
      </c>
      <c r="C69" s="810" t="s">
        <v>114</v>
      </c>
      <c r="D69" s="838"/>
      <c r="E69" s="838"/>
      <c r="F69" s="838"/>
      <c r="G69" s="838"/>
      <c r="H69" s="838"/>
      <c r="I69" s="838"/>
      <c r="J69" s="1029" t="s">
        <v>5</v>
      </c>
      <c r="K69" s="926" t="s">
        <v>5</v>
      </c>
      <c r="L69" s="179"/>
      <c r="M69" s="179"/>
      <c r="N69" s="179"/>
      <c r="O69" s="180"/>
      <c r="P69" s="181"/>
      <c r="Q69" s="18"/>
      <c r="S69" s="137"/>
    </row>
    <row r="70" spans="2:19" ht="19.5" customHeight="1">
      <c r="B70" s="935" t="s">
        <v>369</v>
      </c>
      <c r="C70" s="810" t="s">
        <v>114</v>
      </c>
      <c r="D70" s="838"/>
      <c r="E70" s="838"/>
      <c r="F70" s="838"/>
      <c r="G70" s="838"/>
      <c r="H70" s="838"/>
      <c r="I70" s="838"/>
      <c r="J70" s="1029" t="s">
        <v>5</v>
      </c>
      <c r="K70" s="926" t="s">
        <v>5</v>
      </c>
      <c r="L70" s="179"/>
      <c r="M70" s="179"/>
      <c r="N70" s="179"/>
      <c r="O70" s="180"/>
      <c r="P70" s="181"/>
      <c r="Q70" s="18"/>
      <c r="S70" s="137"/>
    </row>
    <row r="71" spans="2:19" ht="19.5" customHeight="1">
      <c r="B71" s="912" t="s">
        <v>330</v>
      </c>
      <c r="C71" s="924" t="s">
        <v>559</v>
      </c>
      <c r="D71" s="914"/>
      <c r="E71" s="914"/>
      <c r="F71" s="914"/>
      <c r="G71" s="914"/>
      <c r="H71" s="914"/>
      <c r="I71" s="914"/>
      <c r="J71" s="1025" t="s">
        <v>5</v>
      </c>
      <c r="K71" s="900" t="s">
        <v>5</v>
      </c>
      <c r="L71" s="179"/>
      <c r="M71" s="179"/>
      <c r="N71" s="179"/>
      <c r="O71" s="180"/>
      <c r="P71" s="181"/>
      <c r="Q71" s="18"/>
      <c r="S71" s="137"/>
    </row>
    <row r="72" spans="2:19" ht="19.5" customHeight="1">
      <c r="B72" s="912" t="s">
        <v>518</v>
      </c>
      <c r="C72" s="854" t="s">
        <v>604</v>
      </c>
      <c r="D72" s="921"/>
      <c r="E72" s="921"/>
      <c r="F72" s="921"/>
      <c r="G72" s="921"/>
      <c r="H72" s="921"/>
      <c r="I72" s="921"/>
      <c r="J72" s="1030" t="s">
        <v>487</v>
      </c>
      <c r="K72" s="926" t="s">
        <v>487</v>
      </c>
      <c r="L72" s="179"/>
      <c r="M72" s="179"/>
      <c r="N72" s="179"/>
      <c r="O72" s="180"/>
      <c r="P72" s="181"/>
      <c r="Q72" s="18"/>
      <c r="S72" s="137"/>
    </row>
    <row r="73" spans="2:19" ht="19.5" customHeight="1">
      <c r="B73" s="833" t="s">
        <v>605</v>
      </c>
      <c r="C73" s="914"/>
      <c r="D73" s="914"/>
      <c r="E73" s="914"/>
      <c r="F73" s="914"/>
      <c r="G73" s="914"/>
      <c r="H73" s="914"/>
      <c r="I73" s="914"/>
      <c r="J73" s="1025" t="s">
        <v>5</v>
      </c>
      <c r="K73" s="926" t="s">
        <v>5</v>
      </c>
      <c r="L73" s="179"/>
      <c r="M73" s="179"/>
      <c r="N73" s="179"/>
      <c r="O73" s="180"/>
      <c r="P73" s="181"/>
      <c r="Q73" s="18"/>
      <c r="S73" s="137"/>
    </row>
    <row r="74" spans="2:19" ht="19.5" customHeight="1">
      <c r="B74" s="1226" t="s">
        <v>0</v>
      </c>
      <c r="C74" s="1226"/>
      <c r="D74" s="1226"/>
      <c r="E74" s="1226"/>
      <c r="F74" s="1226"/>
      <c r="G74" s="1226"/>
      <c r="H74" s="1226"/>
      <c r="I74" s="1226"/>
      <c r="J74" s="1226"/>
      <c r="K74" s="1226"/>
      <c r="L74" s="179"/>
      <c r="M74" s="179"/>
      <c r="N74" s="179"/>
      <c r="O74" s="180"/>
      <c r="P74" s="181"/>
      <c r="Q74" s="18"/>
      <c r="S74" s="137"/>
    </row>
    <row r="75" spans="2:19" ht="19.5" customHeight="1">
      <c r="B75" s="1000" t="s">
        <v>10</v>
      </c>
      <c r="C75" s="996"/>
      <c r="D75" s="996"/>
      <c r="E75" s="996"/>
      <c r="F75" s="996"/>
      <c r="G75" s="996"/>
      <c r="H75" s="996"/>
      <c r="I75" s="996"/>
      <c r="J75" s="1026"/>
      <c r="K75" s="997"/>
      <c r="L75" s="179"/>
      <c r="M75" s="179"/>
      <c r="N75" s="179"/>
      <c r="O75" s="180"/>
      <c r="P75" s="181"/>
      <c r="Q75" s="18"/>
      <c r="S75" s="137"/>
    </row>
    <row r="76" spans="2:19" ht="19.5" customHeight="1">
      <c r="B76" s="912" t="s">
        <v>118</v>
      </c>
      <c r="C76" s="811" t="s">
        <v>119</v>
      </c>
      <c r="D76" s="841"/>
      <c r="E76" s="841"/>
      <c r="F76" s="841"/>
      <c r="G76" s="841"/>
      <c r="H76" s="841"/>
      <c r="I76" s="841"/>
      <c r="J76" s="1031" t="s">
        <v>5</v>
      </c>
      <c r="K76" s="905" t="s">
        <v>5</v>
      </c>
      <c r="L76" s="179"/>
      <c r="M76" s="179"/>
      <c r="N76" s="179"/>
      <c r="O76" s="180"/>
      <c r="P76" s="181"/>
      <c r="Q76" s="18"/>
      <c r="S76" s="137"/>
    </row>
    <row r="77" spans="2:19" ht="19.5" customHeight="1">
      <c r="B77" s="927"/>
      <c r="C77" s="810" t="s">
        <v>120</v>
      </c>
      <c r="D77" s="943"/>
      <c r="E77" s="943"/>
      <c r="F77" s="943"/>
      <c r="G77" s="943"/>
      <c r="H77" s="943"/>
      <c r="I77" s="943"/>
      <c r="J77" s="1027" t="s">
        <v>5</v>
      </c>
      <c r="K77" s="998" t="s">
        <v>5</v>
      </c>
      <c r="L77" s="179"/>
      <c r="M77" s="179"/>
      <c r="N77" s="179"/>
      <c r="O77" s="180"/>
      <c r="P77" s="181"/>
      <c r="Q77" s="18"/>
      <c r="S77" s="137"/>
    </row>
    <row r="78" spans="2:19" ht="19.5" customHeight="1">
      <c r="B78" s="912" t="s">
        <v>121</v>
      </c>
      <c r="C78" s="811" t="s">
        <v>122</v>
      </c>
      <c r="D78" s="841"/>
      <c r="E78" s="841"/>
      <c r="F78" s="841"/>
      <c r="G78" s="841"/>
      <c r="H78" s="841"/>
      <c r="I78" s="841"/>
      <c r="J78" s="1031" t="s">
        <v>5</v>
      </c>
      <c r="K78" s="905" t="s">
        <v>5</v>
      </c>
      <c r="L78" s="179"/>
      <c r="M78" s="179"/>
      <c r="N78" s="179"/>
      <c r="O78" s="180"/>
      <c r="P78" s="181"/>
      <c r="Q78" s="18"/>
      <c r="S78" s="137"/>
    </row>
    <row r="79" spans="2:19" ht="19.5" customHeight="1">
      <c r="B79" s="912" t="s">
        <v>123</v>
      </c>
      <c r="C79" s="1009" t="s">
        <v>124</v>
      </c>
      <c r="D79" s="914"/>
      <c r="E79" s="914"/>
      <c r="F79" s="914"/>
      <c r="G79" s="914"/>
      <c r="H79" s="914"/>
      <c r="I79" s="914"/>
      <c r="J79" s="1025" t="s">
        <v>5</v>
      </c>
      <c r="K79" s="900" t="s">
        <v>5</v>
      </c>
      <c r="L79" s="179"/>
      <c r="M79" s="179"/>
      <c r="N79" s="179"/>
      <c r="O79" s="180"/>
      <c r="P79" s="181"/>
      <c r="Q79" s="18"/>
      <c r="S79" s="137"/>
    </row>
    <row r="80" spans="2:19" ht="19.5" customHeight="1">
      <c r="B80" s="833" t="s">
        <v>520</v>
      </c>
      <c r="C80" s="914"/>
      <c r="D80" s="838"/>
      <c r="E80" s="921"/>
      <c r="F80" s="921"/>
      <c r="G80" s="921"/>
      <c r="H80" s="921"/>
      <c r="I80" s="921"/>
      <c r="J80" s="1031" t="s">
        <v>5</v>
      </c>
      <c r="K80" s="905" t="s">
        <v>5</v>
      </c>
      <c r="L80" s="179"/>
      <c r="M80" s="179"/>
      <c r="N80" s="179"/>
      <c r="O80" s="180"/>
      <c r="P80" s="181"/>
      <c r="Q80" s="18"/>
      <c r="S80" s="137"/>
    </row>
    <row r="81" spans="2:19" ht="19.5" customHeight="1">
      <c r="B81" s="912" t="s">
        <v>606</v>
      </c>
      <c r="C81" s="811" t="s">
        <v>607</v>
      </c>
      <c r="D81" s="841"/>
      <c r="E81" s="841"/>
      <c r="F81" s="841"/>
      <c r="G81" s="841"/>
      <c r="H81" s="841"/>
      <c r="I81" s="841"/>
      <c r="J81" s="1031" t="s">
        <v>487</v>
      </c>
      <c r="K81" s="905" t="s">
        <v>487</v>
      </c>
      <c r="L81" s="179"/>
      <c r="M81" s="179"/>
      <c r="N81" s="179"/>
      <c r="O81" s="180"/>
      <c r="P81" s="181"/>
      <c r="Q81" s="18"/>
      <c r="S81" s="137"/>
    </row>
    <row r="82" spans="2:19" ht="19.5" customHeight="1">
      <c r="B82" s="927"/>
      <c r="C82" s="810" t="s">
        <v>608</v>
      </c>
      <c r="D82" s="943"/>
      <c r="E82" s="943"/>
      <c r="F82" s="943"/>
      <c r="G82" s="943"/>
      <c r="H82" s="943"/>
      <c r="I82" s="943"/>
      <c r="J82" s="1027" t="s">
        <v>597</v>
      </c>
      <c r="K82" s="998" t="s">
        <v>487</v>
      </c>
      <c r="L82" s="179"/>
      <c r="M82" s="179"/>
      <c r="N82" s="179"/>
      <c r="O82" s="180"/>
      <c r="P82" s="181"/>
      <c r="Q82" s="18"/>
      <c r="S82" s="137"/>
    </row>
    <row r="83" spans="2:19" ht="19.5" customHeight="1">
      <c r="B83" s="912" t="s">
        <v>125</v>
      </c>
      <c r="C83" s="808" t="s">
        <v>522</v>
      </c>
      <c r="D83" s="914"/>
      <c r="E83" s="914"/>
      <c r="F83" s="914"/>
      <c r="G83" s="914"/>
      <c r="H83" s="914"/>
      <c r="I83" s="914"/>
      <c r="J83" s="1025" t="s">
        <v>5</v>
      </c>
      <c r="K83" s="900" t="s">
        <v>5</v>
      </c>
      <c r="L83" s="179"/>
      <c r="M83" s="179"/>
      <c r="N83" s="179"/>
      <c r="O83" s="180"/>
      <c r="P83" s="181"/>
      <c r="Q83" s="18"/>
      <c r="S83" s="137"/>
    </row>
    <row r="84" spans="2:19" ht="19.5" customHeight="1">
      <c r="B84" s="833" t="s">
        <v>352</v>
      </c>
      <c r="C84" s="914"/>
      <c r="D84" s="914"/>
      <c r="E84" s="914"/>
      <c r="F84" s="914"/>
      <c r="G84" s="914"/>
      <c r="H84" s="914"/>
      <c r="I84" s="914"/>
      <c r="J84" s="1025" t="s">
        <v>5</v>
      </c>
      <c r="K84" s="900" t="s">
        <v>5</v>
      </c>
      <c r="L84" s="179"/>
      <c r="M84" s="179"/>
      <c r="N84" s="179"/>
      <c r="O84" s="180"/>
      <c r="P84" s="181"/>
      <c r="Q84" s="18"/>
      <c r="S84" s="137"/>
    </row>
    <row r="85" spans="2:19" ht="19.5" customHeight="1">
      <c r="B85" s="833" t="s">
        <v>609</v>
      </c>
      <c r="C85" s="914"/>
      <c r="D85" s="914"/>
      <c r="E85" s="914"/>
      <c r="F85" s="914"/>
      <c r="G85" s="914"/>
      <c r="H85" s="914"/>
      <c r="I85" s="914"/>
      <c r="J85" s="1025" t="s">
        <v>5</v>
      </c>
      <c r="K85" s="900" t="s">
        <v>5</v>
      </c>
      <c r="L85" s="179"/>
      <c r="M85" s="179"/>
      <c r="N85" s="179"/>
      <c r="O85" s="180"/>
      <c r="P85" s="181"/>
      <c r="Q85" s="18"/>
      <c r="S85" s="137"/>
    </row>
    <row r="86" spans="2:19" ht="19.5" customHeight="1">
      <c r="B86" s="833" t="s">
        <v>19</v>
      </c>
      <c r="C86" s="914"/>
      <c r="D86" s="914"/>
      <c r="E86" s="914"/>
      <c r="F86" s="914"/>
      <c r="G86" s="914"/>
      <c r="H86" s="914"/>
      <c r="I86" s="914"/>
      <c r="J86" s="1025" t="s">
        <v>5</v>
      </c>
      <c r="K86" s="900" t="s">
        <v>5</v>
      </c>
      <c r="L86" s="179"/>
      <c r="M86" s="179"/>
      <c r="N86" s="179"/>
      <c r="O86" s="180"/>
      <c r="P86" s="181"/>
      <c r="Q86" s="18"/>
      <c r="S86" s="137"/>
    </row>
    <row r="87" spans="2:19" ht="19.5" customHeight="1">
      <c r="B87" s="912" t="s">
        <v>524</v>
      </c>
      <c r="C87" s="906" t="s">
        <v>12</v>
      </c>
      <c r="D87" s="845"/>
      <c r="E87" s="845"/>
      <c r="F87" s="845"/>
      <c r="G87" s="845"/>
      <c r="H87" s="845"/>
      <c r="I87" s="845"/>
      <c r="J87" s="1036" t="s">
        <v>5</v>
      </c>
      <c r="K87" s="920" t="s">
        <v>5</v>
      </c>
      <c r="L87" s="179"/>
      <c r="M87" s="179"/>
      <c r="N87" s="179"/>
      <c r="O87" s="180"/>
      <c r="P87" s="181"/>
      <c r="Q87" s="18"/>
      <c r="S87" s="137"/>
    </row>
    <row r="88" spans="2:19" ht="19.5" customHeight="1">
      <c r="B88" s="931"/>
      <c r="C88" s="283" t="s">
        <v>525</v>
      </c>
      <c r="D88" s="845"/>
      <c r="E88" s="845"/>
      <c r="F88" s="845"/>
      <c r="G88" s="845"/>
      <c r="H88" s="845"/>
      <c r="I88" s="845"/>
      <c r="J88" s="1036" t="s">
        <v>5</v>
      </c>
      <c r="K88" s="920" t="s">
        <v>5</v>
      </c>
      <c r="L88" s="179"/>
      <c r="M88" s="179"/>
      <c r="N88" s="179"/>
      <c r="O88" s="180"/>
      <c r="P88" s="181"/>
      <c r="Q88" s="18"/>
      <c r="S88" s="137"/>
    </row>
    <row r="89" spans="2:19" ht="19.5" customHeight="1">
      <c r="B89" s="931"/>
      <c r="C89" s="283" t="s">
        <v>284</v>
      </c>
      <c r="D89" s="842"/>
      <c r="E89" s="842"/>
      <c r="F89" s="842"/>
      <c r="G89" s="842"/>
      <c r="H89" s="842"/>
      <c r="I89" s="842"/>
      <c r="J89" s="1032" t="s">
        <v>5</v>
      </c>
      <c r="K89" s="916" t="s">
        <v>5</v>
      </c>
      <c r="L89" s="179"/>
      <c r="M89" s="179"/>
      <c r="N89" s="179"/>
      <c r="O89" s="180"/>
      <c r="P89" s="181"/>
      <c r="Q89" s="18"/>
      <c r="S89" s="137"/>
    </row>
    <row r="90" spans="2:19" ht="19.5" customHeight="1">
      <c r="B90" s="931"/>
      <c r="C90" s="283" t="s">
        <v>285</v>
      </c>
      <c r="D90" s="842"/>
      <c r="E90" s="842"/>
      <c r="F90" s="842"/>
      <c r="G90" s="842"/>
      <c r="H90" s="842"/>
      <c r="I90" s="842"/>
      <c r="J90" s="1032" t="s">
        <v>5</v>
      </c>
      <c r="K90" s="916" t="s">
        <v>5</v>
      </c>
      <c r="L90" s="179"/>
      <c r="M90" s="179"/>
      <c r="N90" s="179"/>
      <c r="O90" s="180"/>
      <c r="P90" s="181"/>
      <c r="Q90" s="18"/>
      <c r="S90" s="137"/>
    </row>
    <row r="91" spans="2:19" ht="19.5" customHeight="1">
      <c r="B91" s="931"/>
      <c r="C91" s="283" t="s">
        <v>286</v>
      </c>
      <c r="D91" s="842"/>
      <c r="E91" s="842"/>
      <c r="F91" s="842"/>
      <c r="G91" s="842"/>
      <c r="H91" s="842"/>
      <c r="I91" s="842"/>
      <c r="J91" s="1032" t="s">
        <v>5</v>
      </c>
      <c r="K91" s="916" t="s">
        <v>5</v>
      </c>
      <c r="L91" s="179"/>
      <c r="M91" s="179"/>
      <c r="N91" s="179"/>
      <c r="O91" s="180"/>
      <c r="P91" s="181"/>
      <c r="Q91" s="18"/>
      <c r="S91" s="137"/>
    </row>
    <row r="92" spans="2:19" ht="19.5" customHeight="1">
      <c r="B92" s="931"/>
      <c r="C92" s="919" t="s">
        <v>610</v>
      </c>
      <c r="D92" s="843"/>
      <c r="E92" s="843"/>
      <c r="F92" s="843"/>
      <c r="G92" s="843"/>
      <c r="H92" s="843"/>
      <c r="I92" s="843"/>
      <c r="J92" s="1028" t="s">
        <v>5</v>
      </c>
      <c r="K92" s="929" t="s">
        <v>5</v>
      </c>
      <c r="L92" s="179"/>
      <c r="M92" s="179"/>
      <c r="N92" s="179"/>
      <c r="O92" s="180"/>
      <c r="P92" s="181"/>
      <c r="Q92" s="18"/>
      <c r="S92" s="137"/>
    </row>
    <row r="93" spans="2:19" ht="19.5" customHeight="1">
      <c r="B93" s="931"/>
      <c r="C93" s="919" t="s">
        <v>527</v>
      </c>
      <c r="D93" s="843"/>
      <c r="E93" s="843"/>
      <c r="F93" s="843"/>
      <c r="G93" s="843"/>
      <c r="H93" s="843"/>
      <c r="I93" s="843"/>
      <c r="J93" s="1028" t="s">
        <v>5</v>
      </c>
      <c r="K93" s="929" t="s">
        <v>5</v>
      </c>
      <c r="L93" s="179"/>
      <c r="M93" s="179"/>
      <c r="N93" s="179"/>
      <c r="O93" s="180"/>
      <c r="P93" s="181"/>
      <c r="Q93" s="18"/>
      <c r="S93" s="137"/>
    </row>
    <row r="94" spans="2:19" ht="19.5" customHeight="1">
      <c r="B94" s="931"/>
      <c r="C94" s="919" t="s">
        <v>528</v>
      </c>
      <c r="D94" s="843"/>
      <c r="E94" s="843"/>
      <c r="F94" s="843"/>
      <c r="G94" s="843"/>
      <c r="H94" s="843"/>
      <c r="I94" s="843"/>
      <c r="J94" s="1028" t="s">
        <v>5</v>
      </c>
      <c r="K94" s="929" t="s">
        <v>5</v>
      </c>
      <c r="L94" s="179"/>
      <c r="M94" s="179"/>
      <c r="N94" s="179"/>
      <c r="O94" s="180"/>
      <c r="P94" s="181"/>
      <c r="Q94" s="18"/>
      <c r="S94" s="137"/>
    </row>
    <row r="95" spans="2:19" ht="19.5" customHeight="1">
      <c r="B95" s="931"/>
      <c r="C95" s="919" t="s">
        <v>529</v>
      </c>
      <c r="D95" s="843"/>
      <c r="E95" s="843"/>
      <c r="F95" s="843"/>
      <c r="G95" s="843"/>
      <c r="H95" s="843"/>
      <c r="I95" s="843"/>
      <c r="J95" s="1028" t="s">
        <v>5</v>
      </c>
      <c r="K95" s="929" t="s">
        <v>5</v>
      </c>
      <c r="L95" s="179"/>
      <c r="M95" s="179"/>
      <c r="N95" s="179"/>
      <c r="O95" s="180"/>
      <c r="P95" s="181"/>
      <c r="Q95" s="18"/>
      <c r="S95" s="137"/>
    </row>
    <row r="96" spans="2:19" ht="19.5" customHeight="1">
      <c r="B96" s="828"/>
      <c r="C96" s="919" t="s">
        <v>530</v>
      </c>
      <c r="D96" s="843"/>
      <c r="E96" s="843"/>
      <c r="F96" s="843"/>
      <c r="G96" s="843"/>
      <c r="H96" s="843"/>
      <c r="I96" s="843"/>
      <c r="J96" s="1028" t="s">
        <v>5</v>
      </c>
      <c r="K96" s="929" t="s">
        <v>5</v>
      </c>
      <c r="L96" s="179"/>
      <c r="M96" s="179"/>
      <c r="N96" s="179"/>
      <c r="O96" s="180"/>
      <c r="P96" s="181"/>
      <c r="Q96" s="18"/>
      <c r="S96" s="137"/>
    </row>
    <row r="97" spans="2:19" ht="19.5" customHeight="1">
      <c r="B97" s="828"/>
      <c r="C97" s="1010" t="s">
        <v>531</v>
      </c>
      <c r="D97" s="1007"/>
      <c r="E97" s="1007"/>
      <c r="F97" s="1007"/>
      <c r="G97" s="1007"/>
      <c r="H97" s="1007"/>
      <c r="I97" s="1007"/>
      <c r="J97" s="1035" t="s">
        <v>5</v>
      </c>
      <c r="K97" s="1008" t="s">
        <v>5</v>
      </c>
      <c r="L97" s="179"/>
      <c r="M97" s="179"/>
      <c r="N97" s="179"/>
      <c r="O97" s="180"/>
      <c r="P97" s="181"/>
      <c r="Q97" s="18"/>
      <c r="S97" s="137"/>
    </row>
    <row r="98" spans="2:19" ht="19.5" customHeight="1">
      <c r="B98" s="861" t="s">
        <v>611</v>
      </c>
      <c r="C98" s="1011"/>
      <c r="D98" s="914"/>
      <c r="E98" s="914"/>
      <c r="F98" s="914"/>
      <c r="G98" s="914"/>
      <c r="H98" s="914"/>
      <c r="I98" s="914"/>
      <c r="J98" s="1025" t="s">
        <v>5</v>
      </c>
      <c r="K98" s="900" t="s">
        <v>5</v>
      </c>
      <c r="L98" s="179"/>
      <c r="M98" s="179"/>
      <c r="N98" s="179"/>
      <c r="O98" s="180"/>
      <c r="P98" s="181"/>
      <c r="Q98" s="18"/>
      <c r="S98" s="137"/>
    </row>
    <row r="99" spans="2:19" ht="19.5" customHeight="1">
      <c r="B99" s="861" t="s">
        <v>612</v>
      </c>
      <c r="C99" s="914"/>
      <c r="D99" s="914"/>
      <c r="E99" s="914"/>
      <c r="F99" s="914"/>
      <c r="G99" s="914"/>
      <c r="H99" s="914"/>
      <c r="I99" s="914"/>
      <c r="J99" s="1025" t="s">
        <v>5</v>
      </c>
      <c r="K99" s="900" t="s">
        <v>5</v>
      </c>
      <c r="L99" s="179"/>
      <c r="M99" s="179"/>
      <c r="N99" s="179"/>
      <c r="O99" s="180"/>
      <c r="P99" s="181"/>
      <c r="Q99" s="18"/>
      <c r="S99" s="137"/>
    </row>
    <row r="100" spans="2:19" ht="19.5" customHeight="1">
      <c r="B100" s="861" t="s">
        <v>1</v>
      </c>
      <c r="C100" s="914"/>
      <c r="D100" s="914"/>
      <c r="E100" s="914"/>
      <c r="F100" s="914"/>
      <c r="G100" s="914"/>
      <c r="H100" s="914"/>
      <c r="I100" s="914"/>
      <c r="J100" s="1025" t="s">
        <v>5</v>
      </c>
      <c r="K100" s="900" t="s">
        <v>5</v>
      </c>
      <c r="L100" s="179"/>
      <c r="M100" s="179"/>
      <c r="N100" s="179"/>
      <c r="O100" s="180"/>
      <c r="P100" s="181"/>
      <c r="Q100" s="18"/>
      <c r="S100" s="137"/>
    </row>
    <row r="101" spans="2:19" ht="19.5" customHeight="1">
      <c r="B101" s="833" t="s">
        <v>372</v>
      </c>
      <c r="C101" s="914"/>
      <c r="D101" s="914"/>
      <c r="E101" s="914"/>
      <c r="F101" s="914"/>
      <c r="G101" s="914"/>
      <c r="H101" s="914"/>
      <c r="I101" s="914"/>
      <c r="J101" s="1025" t="s">
        <v>5</v>
      </c>
      <c r="K101" s="900" t="s">
        <v>5</v>
      </c>
      <c r="L101" s="179"/>
      <c r="M101" s="179"/>
      <c r="N101" s="179"/>
      <c r="O101" s="180"/>
      <c r="P101" s="181"/>
      <c r="Q101" s="18"/>
      <c r="S101" s="137"/>
    </row>
    <row r="102" spans="2:19" ht="19.5" customHeight="1">
      <c r="B102" s="833" t="s">
        <v>535</v>
      </c>
      <c r="C102" s="838"/>
      <c r="D102" s="838"/>
      <c r="E102" s="838"/>
      <c r="F102" s="838"/>
      <c r="G102" s="838"/>
      <c r="H102" s="838"/>
      <c r="I102" s="838"/>
      <c r="J102" s="1029" t="s">
        <v>5</v>
      </c>
      <c r="K102" s="926" t="s">
        <v>5</v>
      </c>
      <c r="L102" s="179"/>
      <c r="M102" s="179"/>
      <c r="N102" s="179"/>
      <c r="O102" s="180"/>
      <c r="P102" s="181"/>
      <c r="Q102" s="18"/>
      <c r="S102" s="137"/>
    </row>
    <row r="103" spans="2:19" ht="19.5" customHeight="1">
      <c r="B103" s="1000" t="s">
        <v>13</v>
      </c>
      <c r="C103" s="996"/>
      <c r="D103" s="996"/>
      <c r="E103" s="996"/>
      <c r="F103" s="996"/>
      <c r="G103" s="996"/>
      <c r="H103" s="996"/>
      <c r="I103" s="996"/>
      <c r="J103" s="1026"/>
      <c r="K103" s="997"/>
      <c r="L103" s="179"/>
      <c r="M103" s="179"/>
      <c r="N103" s="179"/>
      <c r="O103" s="180"/>
      <c r="P103" s="181"/>
      <c r="Q103" s="18"/>
      <c r="S103" s="137"/>
    </row>
    <row r="104" spans="2:19" ht="19.5" customHeight="1">
      <c r="B104" s="912" t="s">
        <v>31</v>
      </c>
      <c r="C104" s="818" t="s">
        <v>536</v>
      </c>
      <c r="D104" s="843"/>
      <c r="E104" s="843"/>
      <c r="F104" s="843"/>
      <c r="G104" s="843"/>
      <c r="H104" s="843"/>
      <c r="I104" s="843"/>
      <c r="J104" s="1028" t="s">
        <v>5</v>
      </c>
      <c r="K104" s="929" t="s">
        <v>5</v>
      </c>
      <c r="L104" s="179"/>
      <c r="M104" s="179"/>
      <c r="N104" s="179"/>
      <c r="O104" s="180"/>
      <c r="P104" s="181"/>
      <c r="Q104" s="18"/>
      <c r="S104" s="137"/>
    </row>
    <row r="105" spans="2:19" ht="19.5" customHeight="1">
      <c r="B105" s="931"/>
      <c r="C105" s="817" t="s">
        <v>537</v>
      </c>
      <c r="D105" s="842"/>
      <c r="E105" s="842"/>
      <c r="F105" s="842"/>
      <c r="G105" s="842"/>
      <c r="H105" s="842"/>
      <c r="I105" s="842"/>
      <c r="J105" s="1032" t="s">
        <v>5</v>
      </c>
      <c r="K105" s="916" t="s">
        <v>5</v>
      </c>
      <c r="L105" s="179"/>
      <c r="M105" s="179"/>
      <c r="N105" s="179"/>
      <c r="O105" s="180"/>
      <c r="P105" s="181"/>
      <c r="Q105" s="18"/>
      <c r="S105" s="137"/>
    </row>
    <row r="106" spans="2:19" ht="19.5" customHeight="1">
      <c r="B106" s="912" t="s">
        <v>613</v>
      </c>
      <c r="C106" s="811" t="s">
        <v>614</v>
      </c>
      <c r="D106" s="841"/>
      <c r="E106" s="841"/>
      <c r="F106" s="841"/>
      <c r="G106" s="841"/>
      <c r="H106" s="841"/>
      <c r="I106" s="841"/>
      <c r="J106" s="1031" t="s">
        <v>597</v>
      </c>
      <c r="K106" s="905" t="s">
        <v>487</v>
      </c>
      <c r="L106" s="179"/>
      <c r="M106" s="179"/>
      <c r="N106" s="179"/>
      <c r="O106" s="180"/>
      <c r="P106" s="181"/>
      <c r="Q106" s="18"/>
      <c r="S106" s="137"/>
    </row>
    <row r="107" spans="2:19" ht="19.5" customHeight="1">
      <c r="B107" s="931"/>
      <c r="C107" s="820" t="s">
        <v>149</v>
      </c>
      <c r="D107" s="845"/>
      <c r="E107" s="845"/>
      <c r="F107" s="845"/>
      <c r="G107" s="845"/>
      <c r="H107" s="845"/>
      <c r="I107" s="845"/>
      <c r="J107" s="1032" t="s">
        <v>597</v>
      </c>
      <c r="K107" s="916" t="s">
        <v>487</v>
      </c>
      <c r="L107" s="179"/>
      <c r="M107" s="179"/>
      <c r="N107" s="179"/>
      <c r="O107" s="180"/>
      <c r="P107" s="181"/>
      <c r="Q107" s="18"/>
      <c r="S107" s="137"/>
    </row>
    <row r="108" spans="2:19" ht="19.5" customHeight="1">
      <c r="B108" s="931"/>
      <c r="C108" s="924" t="s">
        <v>615</v>
      </c>
      <c r="D108" s="921"/>
      <c r="E108" s="921"/>
      <c r="F108" s="921"/>
      <c r="G108" s="921"/>
      <c r="H108" s="921"/>
      <c r="I108" s="921"/>
      <c r="J108" s="1032" t="s">
        <v>6</v>
      </c>
      <c r="K108" s="916" t="s">
        <v>5</v>
      </c>
      <c r="L108" s="179"/>
      <c r="M108" s="179"/>
      <c r="N108" s="179"/>
      <c r="O108" s="180"/>
      <c r="P108" s="181"/>
      <c r="Q108" s="18"/>
      <c r="S108" s="137"/>
    </row>
    <row r="109" spans="2:19" ht="19.5" customHeight="1">
      <c r="B109" s="912" t="s">
        <v>542</v>
      </c>
      <c r="C109" s="854" t="s">
        <v>141</v>
      </c>
      <c r="D109" s="840"/>
      <c r="E109" s="840"/>
      <c r="F109" s="840"/>
      <c r="G109" s="840"/>
      <c r="H109" s="840"/>
      <c r="I109" s="840"/>
      <c r="J109" s="1034" t="s">
        <v>5</v>
      </c>
      <c r="K109" s="938" t="s">
        <v>5</v>
      </c>
      <c r="L109" s="179"/>
      <c r="M109" s="179"/>
      <c r="N109" s="179"/>
      <c r="O109" s="180"/>
      <c r="P109" s="181"/>
      <c r="Q109" s="18"/>
      <c r="S109" s="137"/>
    </row>
    <row r="110" spans="2:19" ht="19.5" customHeight="1">
      <c r="B110" s="931"/>
      <c r="C110" s="810" t="s">
        <v>143</v>
      </c>
      <c r="D110" s="943"/>
      <c r="E110" s="943"/>
      <c r="F110" s="943"/>
      <c r="G110" s="943"/>
      <c r="H110" s="943"/>
      <c r="I110" s="943"/>
      <c r="J110" s="1027" t="s">
        <v>5</v>
      </c>
      <c r="K110" s="998" t="s">
        <v>5</v>
      </c>
      <c r="L110" s="179"/>
      <c r="M110" s="179"/>
      <c r="N110" s="179"/>
      <c r="O110" s="180"/>
      <c r="P110" s="181"/>
      <c r="Q110" s="18"/>
      <c r="S110" s="137"/>
    </row>
    <row r="111" spans="2:19" ht="19.5" customHeight="1">
      <c r="B111" s="912" t="s">
        <v>145</v>
      </c>
      <c r="C111" s="811" t="s">
        <v>146</v>
      </c>
      <c r="D111" s="841"/>
      <c r="E111" s="841"/>
      <c r="F111" s="841"/>
      <c r="G111" s="841"/>
      <c r="H111" s="841"/>
      <c r="I111" s="841"/>
      <c r="J111" s="1031" t="s">
        <v>5</v>
      </c>
      <c r="K111" s="905" t="s">
        <v>5</v>
      </c>
      <c r="L111" s="179"/>
      <c r="M111" s="179"/>
      <c r="N111" s="179"/>
      <c r="O111" s="180"/>
      <c r="P111" s="181"/>
      <c r="Q111" s="18"/>
      <c r="S111" s="137"/>
    </row>
    <row r="112" spans="2:19" ht="19.5" customHeight="1">
      <c r="B112" s="931"/>
      <c r="C112" s="817" t="s">
        <v>147</v>
      </c>
      <c r="D112" s="842"/>
      <c r="E112" s="842"/>
      <c r="F112" s="842"/>
      <c r="G112" s="842"/>
      <c r="H112" s="842"/>
      <c r="I112" s="842"/>
      <c r="J112" s="1032" t="s">
        <v>5</v>
      </c>
      <c r="K112" s="916" t="s">
        <v>5</v>
      </c>
      <c r="L112" s="179"/>
      <c r="M112" s="179"/>
      <c r="N112" s="179"/>
      <c r="O112" s="180"/>
      <c r="P112" s="181"/>
      <c r="Q112" s="18"/>
      <c r="S112" s="137"/>
    </row>
    <row r="113" spans="2:19" ht="19.5" customHeight="1">
      <c r="B113" s="931"/>
      <c r="C113" s="818" t="s">
        <v>148</v>
      </c>
      <c r="D113" s="843"/>
      <c r="E113" s="843"/>
      <c r="F113" s="843"/>
      <c r="G113" s="843"/>
      <c r="H113" s="843"/>
      <c r="I113" s="843"/>
      <c r="J113" s="1028" t="s">
        <v>5</v>
      </c>
      <c r="K113" s="929" t="s">
        <v>5</v>
      </c>
      <c r="L113" s="179"/>
      <c r="M113" s="179"/>
      <c r="N113" s="179"/>
      <c r="O113" s="180"/>
      <c r="P113" s="181"/>
      <c r="Q113" s="18"/>
      <c r="S113" s="137"/>
    </row>
    <row r="114" spans="2:19" ht="19.5" customHeight="1">
      <c r="B114" s="833" t="s">
        <v>544</v>
      </c>
      <c r="C114" s="816" t="s">
        <v>148</v>
      </c>
      <c r="D114" s="914"/>
      <c r="E114" s="914"/>
      <c r="F114" s="914"/>
      <c r="G114" s="914"/>
      <c r="H114" s="914"/>
      <c r="I114" s="914"/>
      <c r="J114" s="1025" t="s">
        <v>5</v>
      </c>
      <c r="K114" s="900" t="s">
        <v>5</v>
      </c>
      <c r="L114" s="179"/>
      <c r="M114" s="179"/>
      <c r="N114" s="179"/>
      <c r="O114" s="180"/>
      <c r="P114" s="181"/>
      <c r="Q114" s="18"/>
      <c r="S114" s="137"/>
    </row>
    <row r="115" spans="2:19" ht="19.5" customHeight="1">
      <c r="B115" s="1241" t="s">
        <v>545</v>
      </c>
      <c r="C115" s="1012" t="s">
        <v>150</v>
      </c>
      <c r="D115" s="1003"/>
      <c r="E115" s="1003"/>
      <c r="F115" s="1003"/>
      <c r="G115" s="1003"/>
      <c r="H115" s="1003"/>
      <c r="I115" s="1003"/>
      <c r="J115" s="1037" t="s">
        <v>5</v>
      </c>
      <c r="K115" s="1013" t="s">
        <v>5</v>
      </c>
      <c r="L115" s="179"/>
      <c r="M115" s="179"/>
      <c r="N115" s="179"/>
      <c r="O115" s="180"/>
      <c r="P115" s="181"/>
      <c r="Q115" s="18"/>
      <c r="S115" s="137"/>
    </row>
    <row r="116" spans="2:19" ht="19.5" customHeight="1">
      <c r="B116" s="1242"/>
      <c r="C116" s="818" t="s">
        <v>546</v>
      </c>
      <c r="D116" s="843"/>
      <c r="E116" s="843"/>
      <c r="F116" s="843"/>
      <c r="G116" s="843"/>
      <c r="H116" s="843"/>
      <c r="I116" s="843"/>
      <c r="J116" s="1028" t="s">
        <v>5</v>
      </c>
      <c r="K116" s="929" t="s">
        <v>5</v>
      </c>
      <c r="L116" s="179"/>
      <c r="M116" s="179"/>
      <c r="N116" s="179"/>
      <c r="O116" s="180"/>
      <c r="P116" s="181"/>
      <c r="Q116" s="18"/>
      <c r="S116" s="137"/>
    </row>
    <row r="117" spans="2:19" ht="19.5" customHeight="1">
      <c r="B117" s="912" t="s">
        <v>547</v>
      </c>
      <c r="C117" s="1012" t="s">
        <v>616</v>
      </c>
      <c r="D117" s="1003"/>
      <c r="E117" s="1003"/>
      <c r="F117" s="1003"/>
      <c r="G117" s="1003"/>
      <c r="H117" s="1003"/>
      <c r="I117" s="1003"/>
      <c r="J117" s="1037" t="s">
        <v>5</v>
      </c>
      <c r="K117" s="1013" t="s">
        <v>5</v>
      </c>
      <c r="L117" s="179"/>
      <c r="M117" s="179"/>
      <c r="N117" s="179"/>
      <c r="O117" s="180"/>
      <c r="P117" s="181"/>
      <c r="Q117" s="18"/>
      <c r="S117" s="137"/>
    </row>
    <row r="118" spans="2:19" ht="19.5" customHeight="1">
      <c r="B118" s="931"/>
      <c r="C118" s="1002" t="s">
        <v>617</v>
      </c>
      <c r="D118" s="1007"/>
      <c r="E118" s="1007"/>
      <c r="F118" s="1007"/>
      <c r="G118" s="1007"/>
      <c r="H118" s="1007"/>
      <c r="I118" s="1007"/>
      <c r="J118" s="1035" t="s">
        <v>5</v>
      </c>
      <c r="K118" s="1008" t="s">
        <v>5</v>
      </c>
      <c r="L118" s="179"/>
      <c r="M118" s="179"/>
      <c r="N118" s="179"/>
      <c r="O118" s="180"/>
      <c r="P118" s="181"/>
      <c r="Q118" s="18"/>
      <c r="S118" s="137"/>
    </row>
    <row r="119" spans="2:19" ht="19.5" customHeight="1">
      <c r="B119" s="833" t="s">
        <v>618</v>
      </c>
      <c r="C119" s="999"/>
      <c r="D119" s="1014"/>
      <c r="E119" s="1014"/>
      <c r="F119" s="1014"/>
      <c r="G119" s="1014"/>
      <c r="H119" s="1014"/>
      <c r="I119" s="1014"/>
      <c r="J119" s="1038" t="s">
        <v>487</v>
      </c>
      <c r="K119" s="1015" t="s">
        <v>487</v>
      </c>
      <c r="L119" s="179"/>
      <c r="M119" s="179"/>
      <c r="N119" s="179"/>
      <c r="O119" s="180"/>
      <c r="P119" s="181"/>
      <c r="Q119" s="18"/>
      <c r="S119" s="137"/>
    </row>
    <row r="120" spans="2:19" ht="19.5" customHeight="1">
      <c r="B120" s="912" t="s">
        <v>549</v>
      </c>
      <c r="C120" s="811" t="s">
        <v>18</v>
      </c>
      <c r="D120" s="841"/>
      <c r="E120" s="840"/>
      <c r="F120" s="840"/>
      <c r="G120" s="840"/>
      <c r="H120" s="840"/>
      <c r="I120" s="840"/>
      <c r="J120" s="1034" t="s">
        <v>487</v>
      </c>
      <c r="K120" s="938" t="s">
        <v>6</v>
      </c>
      <c r="L120" s="179"/>
      <c r="M120" s="179"/>
      <c r="N120" s="179"/>
      <c r="O120" s="180"/>
      <c r="P120" s="181"/>
      <c r="Q120" s="18"/>
      <c r="S120" s="137"/>
    </row>
    <row r="121" spans="2:19" ht="19.5" customHeight="1">
      <c r="B121" s="937"/>
      <c r="C121" s="810" t="s">
        <v>619</v>
      </c>
      <c r="D121" s="943"/>
      <c r="E121" s="943"/>
      <c r="F121" s="943"/>
      <c r="G121" s="943"/>
      <c r="H121" s="943"/>
      <c r="I121" s="943"/>
      <c r="J121" s="1027" t="s">
        <v>6</v>
      </c>
      <c r="K121" s="998" t="s">
        <v>487</v>
      </c>
      <c r="L121" s="179"/>
      <c r="M121" s="179"/>
      <c r="N121" s="179"/>
      <c r="O121" s="180"/>
      <c r="P121" s="181"/>
      <c r="Q121" s="18"/>
      <c r="S121" s="137"/>
    </row>
    <row r="122" spans="2:19" ht="19.5" customHeight="1">
      <c r="B122" s="912" t="s">
        <v>614</v>
      </c>
      <c r="C122" s="281" t="s">
        <v>632</v>
      </c>
      <c r="D122" s="841"/>
      <c r="E122" s="841"/>
      <c r="F122" s="841"/>
      <c r="G122" s="841"/>
      <c r="H122" s="841"/>
      <c r="I122" s="841"/>
      <c r="J122" s="1031" t="s">
        <v>5</v>
      </c>
      <c r="K122" s="905" t="s">
        <v>597</v>
      </c>
      <c r="L122" s="179"/>
      <c r="M122" s="179"/>
      <c r="N122" s="179"/>
      <c r="O122" s="180"/>
      <c r="P122" s="181"/>
      <c r="Q122" s="18"/>
      <c r="S122" s="137"/>
    </row>
    <row r="123" spans="2:19" ht="19.5" customHeight="1">
      <c r="B123" s="931"/>
      <c r="C123" s="817" t="s">
        <v>619</v>
      </c>
      <c r="D123" s="842"/>
      <c r="E123" s="842"/>
      <c r="F123" s="842"/>
      <c r="G123" s="842"/>
      <c r="H123" s="842"/>
      <c r="I123" s="842"/>
      <c r="J123" s="1032" t="s">
        <v>597</v>
      </c>
      <c r="K123" s="916" t="s">
        <v>487</v>
      </c>
      <c r="L123" s="179"/>
      <c r="M123" s="179"/>
      <c r="N123" s="179"/>
      <c r="O123" s="180"/>
      <c r="P123" s="181"/>
      <c r="Q123" s="18"/>
      <c r="S123" s="137"/>
    </row>
    <row r="124" spans="2:19" ht="19.5" customHeight="1">
      <c r="B124" s="927"/>
      <c r="C124" s="810" t="s">
        <v>620</v>
      </c>
      <c r="D124" s="943"/>
      <c r="E124" s="943"/>
      <c r="F124" s="943"/>
      <c r="G124" s="943"/>
      <c r="H124" s="943"/>
      <c r="I124" s="943"/>
      <c r="J124" s="1027" t="s">
        <v>597</v>
      </c>
      <c r="K124" s="998" t="s">
        <v>487</v>
      </c>
      <c r="L124" s="179"/>
      <c r="M124" s="179"/>
      <c r="N124" s="179"/>
      <c r="O124" s="180"/>
      <c r="P124" s="181"/>
      <c r="Q124" s="18"/>
      <c r="S124" s="137"/>
    </row>
    <row r="125" spans="2:19" ht="19.5" customHeight="1">
      <c r="B125" s="931" t="s">
        <v>153</v>
      </c>
      <c r="C125" s="820" t="s">
        <v>621</v>
      </c>
      <c r="D125" s="845"/>
      <c r="E125" s="845"/>
      <c r="F125" s="845"/>
      <c r="G125" s="845"/>
      <c r="H125" s="845"/>
      <c r="I125" s="845"/>
      <c r="J125" s="1036" t="s">
        <v>5</v>
      </c>
      <c r="K125" s="920" t="s">
        <v>5</v>
      </c>
      <c r="L125" s="179"/>
      <c r="M125" s="179"/>
      <c r="N125" s="179"/>
      <c r="O125" s="180"/>
      <c r="P125" s="181"/>
      <c r="Q125" s="18"/>
      <c r="S125" s="137"/>
    </row>
    <row r="126" spans="2:19" ht="19.5" customHeight="1">
      <c r="B126" s="931"/>
      <c r="C126" s="810" t="s">
        <v>551</v>
      </c>
      <c r="D126" s="943"/>
      <c r="E126" s="943"/>
      <c r="F126" s="943"/>
      <c r="G126" s="943"/>
      <c r="H126" s="943"/>
      <c r="I126" s="943"/>
      <c r="J126" s="1027" t="s">
        <v>487</v>
      </c>
      <c r="K126" s="998" t="s">
        <v>487</v>
      </c>
      <c r="L126" s="179"/>
      <c r="M126" s="179"/>
      <c r="N126" s="179"/>
      <c r="O126" s="180"/>
      <c r="P126" s="181"/>
      <c r="Q126" s="18"/>
      <c r="S126" s="137"/>
    </row>
    <row r="127" spans="2:19" ht="19.5" customHeight="1">
      <c r="B127" s="833" t="s">
        <v>552</v>
      </c>
      <c r="C127" s="838"/>
      <c r="D127" s="838"/>
      <c r="E127" s="838"/>
      <c r="F127" s="838"/>
      <c r="G127" s="838"/>
      <c r="H127" s="838"/>
      <c r="I127" s="838"/>
      <c r="J127" s="1029" t="s">
        <v>487</v>
      </c>
      <c r="K127" s="926" t="s">
        <v>487</v>
      </c>
      <c r="L127" s="179"/>
      <c r="M127" s="179"/>
      <c r="N127" s="179"/>
      <c r="O127" s="180"/>
      <c r="P127" s="181"/>
      <c r="Q127" s="18"/>
      <c r="S127" s="137"/>
    </row>
    <row r="128" spans="2:19" ht="19.5" customHeight="1">
      <c r="B128" s="1241" t="s">
        <v>246</v>
      </c>
      <c r="C128" s="817" t="s">
        <v>622</v>
      </c>
      <c r="D128" s="842"/>
      <c r="E128" s="842"/>
      <c r="F128" s="842"/>
      <c r="G128" s="842"/>
      <c r="H128" s="842"/>
      <c r="I128" s="842"/>
      <c r="J128" s="1032" t="s">
        <v>5</v>
      </c>
      <c r="K128" s="916" t="s">
        <v>5</v>
      </c>
      <c r="L128" s="179"/>
      <c r="M128" s="179"/>
      <c r="N128" s="179"/>
      <c r="O128" s="180"/>
      <c r="P128" s="181"/>
      <c r="Q128" s="18"/>
      <c r="S128" s="137"/>
    </row>
    <row r="129" spans="2:19" ht="19.5" customHeight="1">
      <c r="B129" s="1242"/>
      <c r="C129" s="924" t="s">
        <v>623</v>
      </c>
      <c r="D129" s="921"/>
      <c r="E129" s="921"/>
      <c r="F129" s="921"/>
      <c r="G129" s="921"/>
      <c r="H129" s="921"/>
      <c r="I129" s="921"/>
      <c r="J129" s="1030" t="s">
        <v>5</v>
      </c>
      <c r="K129" s="923" t="s">
        <v>5</v>
      </c>
      <c r="L129" s="179"/>
      <c r="M129" s="179"/>
      <c r="N129" s="179"/>
      <c r="O129" s="180"/>
      <c r="P129" s="181"/>
      <c r="Q129" s="18"/>
      <c r="S129" s="137"/>
    </row>
    <row r="130" spans="2:19" ht="19.5" customHeight="1">
      <c r="B130" s="1241" t="s">
        <v>51</v>
      </c>
      <c r="C130" s="1003" t="s">
        <v>623</v>
      </c>
      <c r="D130" s="835"/>
      <c r="E130" s="835"/>
      <c r="F130" s="835"/>
      <c r="G130" s="835"/>
      <c r="H130" s="835"/>
      <c r="I130" s="835"/>
      <c r="J130" s="1039" t="s">
        <v>5</v>
      </c>
      <c r="K130" s="1016" t="s">
        <v>5</v>
      </c>
      <c r="L130" s="179"/>
      <c r="M130" s="179"/>
      <c r="N130" s="179"/>
      <c r="O130" s="180"/>
      <c r="P130" s="181"/>
      <c r="Q130" s="18"/>
      <c r="S130" s="137"/>
    </row>
    <row r="131" spans="2:19" ht="19.5" customHeight="1">
      <c r="B131" s="1242"/>
      <c r="C131" s="1006" t="s">
        <v>624</v>
      </c>
      <c r="D131" s="1006"/>
      <c r="E131" s="1006"/>
      <c r="F131" s="1006"/>
      <c r="G131" s="1006"/>
      <c r="H131" s="1006"/>
      <c r="I131" s="1006"/>
      <c r="J131" s="1033" t="s">
        <v>5</v>
      </c>
      <c r="K131" s="910" t="s">
        <v>5</v>
      </c>
      <c r="L131" s="179"/>
      <c r="M131" s="179"/>
      <c r="N131" s="179"/>
      <c r="O131" s="180"/>
      <c r="P131" s="181"/>
      <c r="Q131" s="18"/>
      <c r="S131" s="137"/>
    </row>
    <row r="132" spans="2:19" ht="19.5" customHeight="1">
      <c r="B132" s="833" t="s">
        <v>556</v>
      </c>
      <c r="C132" s="914"/>
      <c r="D132" s="914"/>
      <c r="E132" s="914"/>
      <c r="F132" s="914"/>
      <c r="G132" s="914"/>
      <c r="H132" s="914"/>
      <c r="I132" s="914"/>
      <c r="J132" s="1025" t="s">
        <v>5</v>
      </c>
      <c r="K132" s="900" t="s">
        <v>5</v>
      </c>
      <c r="L132" s="179"/>
      <c r="M132" s="179"/>
      <c r="N132" s="179"/>
      <c r="O132" s="180"/>
      <c r="P132" s="181"/>
      <c r="Q132" s="18"/>
      <c r="S132" s="137"/>
    </row>
    <row r="133" spans="2:19" ht="19.5" customHeight="1">
      <c r="B133" s="931" t="s">
        <v>557</v>
      </c>
      <c r="C133" s="1005" t="s">
        <v>633</v>
      </c>
      <c r="D133" s="943"/>
      <c r="E133" s="838"/>
      <c r="F133" s="838"/>
      <c r="G133" s="838"/>
      <c r="H133" s="838"/>
      <c r="I133" s="838"/>
      <c r="J133" s="1029" t="s">
        <v>5</v>
      </c>
      <c r="K133" s="926" t="s">
        <v>5</v>
      </c>
      <c r="L133" s="179"/>
      <c r="M133" s="179"/>
      <c r="N133" s="179"/>
      <c r="O133" s="180"/>
      <c r="P133" s="181"/>
      <c r="Q133" s="18"/>
      <c r="S133" s="137"/>
    </row>
    <row r="134" spans="2:19" ht="19.5" customHeight="1">
      <c r="B134" s="932" t="s">
        <v>558</v>
      </c>
      <c r="C134" s="810" t="s">
        <v>209</v>
      </c>
      <c r="D134" s="943"/>
      <c r="E134" s="943"/>
      <c r="F134" s="943"/>
      <c r="G134" s="943"/>
      <c r="H134" s="943"/>
      <c r="I134" s="943"/>
      <c r="J134" s="1027" t="s">
        <v>5</v>
      </c>
      <c r="K134" s="998" t="s">
        <v>5</v>
      </c>
      <c r="L134" s="179"/>
      <c r="M134" s="179"/>
      <c r="N134" s="179"/>
      <c r="O134" s="180"/>
      <c r="P134" s="181"/>
      <c r="Q134" s="18"/>
      <c r="S134" s="137"/>
    </row>
    <row r="135" spans="2:19" ht="19.5" customHeight="1">
      <c r="B135" s="912" t="s">
        <v>157</v>
      </c>
      <c r="C135" s="924" t="s">
        <v>559</v>
      </c>
      <c r="D135" s="921"/>
      <c r="E135" s="921"/>
      <c r="F135" s="921"/>
      <c r="G135" s="921"/>
      <c r="H135" s="921"/>
      <c r="I135" s="921"/>
      <c r="J135" s="1030" t="s">
        <v>5</v>
      </c>
      <c r="K135" s="923" t="s">
        <v>5</v>
      </c>
      <c r="L135" s="179"/>
      <c r="M135" s="179"/>
      <c r="N135" s="179"/>
      <c r="O135" s="180"/>
      <c r="P135" s="181"/>
      <c r="Q135" s="18"/>
      <c r="S135" s="137"/>
    </row>
    <row r="136" spans="2:19" ht="19.5" customHeight="1">
      <c r="B136" s="912" t="s">
        <v>197</v>
      </c>
      <c r="C136" s="1005" t="s">
        <v>633</v>
      </c>
      <c r="D136" s="840"/>
      <c r="E136" s="840"/>
      <c r="F136" s="840"/>
      <c r="G136" s="840"/>
      <c r="H136" s="840"/>
      <c r="I136" s="840"/>
      <c r="J136" s="1025" t="s">
        <v>5</v>
      </c>
      <c r="K136" s="900" t="s">
        <v>5</v>
      </c>
      <c r="L136" s="179"/>
      <c r="M136" s="179"/>
      <c r="N136" s="179"/>
      <c r="O136" s="180"/>
      <c r="P136" s="181"/>
      <c r="Q136" s="18"/>
      <c r="S136" s="137"/>
    </row>
    <row r="137" spans="2:19" ht="19.5" customHeight="1">
      <c r="B137" s="912" t="s">
        <v>159</v>
      </c>
      <c r="C137" s="924" t="s">
        <v>18</v>
      </c>
      <c r="D137" s="840"/>
      <c r="E137" s="840"/>
      <c r="F137" s="840"/>
      <c r="G137" s="840"/>
      <c r="H137" s="840"/>
      <c r="I137" s="840"/>
      <c r="J137" s="1034" t="s">
        <v>487</v>
      </c>
      <c r="K137" s="938" t="s">
        <v>597</v>
      </c>
      <c r="L137" s="179"/>
      <c r="M137" s="179"/>
      <c r="N137" s="179"/>
      <c r="O137" s="180"/>
      <c r="P137" s="181"/>
      <c r="Q137" s="18"/>
      <c r="S137" s="137"/>
    </row>
    <row r="138" spans="2:19" ht="19.5" customHeight="1">
      <c r="B138" s="937"/>
      <c r="C138" s="810" t="s">
        <v>156</v>
      </c>
      <c r="D138" s="943"/>
      <c r="E138" s="943"/>
      <c r="F138" s="943"/>
      <c r="G138" s="943"/>
      <c r="H138" s="943"/>
      <c r="I138" s="943"/>
      <c r="J138" s="1027" t="s">
        <v>597</v>
      </c>
      <c r="K138" s="998" t="s">
        <v>487</v>
      </c>
      <c r="L138" s="179"/>
      <c r="M138" s="179"/>
      <c r="N138" s="179"/>
      <c r="O138" s="180"/>
      <c r="P138" s="181"/>
      <c r="Q138" s="18"/>
      <c r="S138" s="137"/>
    </row>
    <row r="139" spans="2:19" ht="19.5" customHeight="1">
      <c r="B139" s="1000" t="s">
        <v>160</v>
      </c>
      <c r="C139" s="996"/>
      <c r="D139" s="996"/>
      <c r="E139" s="996"/>
      <c r="F139" s="996"/>
      <c r="G139" s="996"/>
      <c r="H139" s="996"/>
      <c r="I139" s="996"/>
      <c r="J139" s="1026"/>
      <c r="K139" s="997"/>
      <c r="L139" s="179"/>
      <c r="M139" s="179"/>
      <c r="N139" s="179"/>
      <c r="O139" s="180"/>
      <c r="P139" s="181"/>
      <c r="Q139" s="18"/>
      <c r="S139" s="137"/>
    </row>
    <row r="140" spans="2:19" ht="19.5" customHeight="1">
      <c r="B140" s="912" t="s">
        <v>16</v>
      </c>
      <c r="C140" s="283" t="s">
        <v>161</v>
      </c>
      <c r="D140" s="842"/>
      <c r="E140" s="842"/>
      <c r="F140" s="842"/>
      <c r="G140" s="842"/>
      <c r="H140" s="842"/>
      <c r="I140" s="842"/>
      <c r="J140" s="1032" t="s">
        <v>5</v>
      </c>
      <c r="K140" s="916" t="s">
        <v>5</v>
      </c>
      <c r="L140" s="179"/>
      <c r="M140" s="179"/>
      <c r="N140" s="179"/>
      <c r="O140" s="180"/>
      <c r="P140" s="181"/>
      <c r="Q140" s="18"/>
      <c r="S140" s="137"/>
    </row>
    <row r="141" spans="2:19" ht="19.5" customHeight="1">
      <c r="B141" s="931"/>
      <c r="C141" s="283" t="s">
        <v>560</v>
      </c>
      <c r="D141" s="842"/>
      <c r="E141" s="842"/>
      <c r="F141" s="842"/>
      <c r="G141" s="842"/>
      <c r="H141" s="842"/>
      <c r="I141" s="842"/>
      <c r="J141" s="1032" t="s">
        <v>5</v>
      </c>
      <c r="K141" s="916" t="s">
        <v>5</v>
      </c>
      <c r="L141" s="179"/>
      <c r="M141" s="179"/>
      <c r="N141" s="179"/>
      <c r="O141" s="180"/>
      <c r="P141" s="181"/>
      <c r="Q141" s="18"/>
      <c r="S141" s="137"/>
    </row>
    <row r="142" spans="2:19" ht="19.5" customHeight="1">
      <c r="B142" s="931"/>
      <c r="C142" s="283" t="s">
        <v>222</v>
      </c>
      <c r="D142" s="842"/>
      <c r="E142" s="842"/>
      <c r="F142" s="842"/>
      <c r="G142" s="842"/>
      <c r="H142" s="842"/>
      <c r="I142" s="842"/>
      <c r="J142" s="1032" t="s">
        <v>5</v>
      </c>
      <c r="K142" s="916" t="s">
        <v>5</v>
      </c>
      <c r="L142" s="179"/>
      <c r="M142" s="179"/>
      <c r="N142" s="179"/>
      <c r="O142" s="180"/>
      <c r="P142" s="181"/>
      <c r="Q142" s="18"/>
      <c r="S142" s="137"/>
    </row>
    <row r="143" spans="2:19" ht="19.5" customHeight="1">
      <c r="B143" s="931"/>
      <c r="C143" s="1017" t="s">
        <v>563</v>
      </c>
      <c r="D143" s="846"/>
      <c r="E143" s="846"/>
      <c r="F143" s="846"/>
      <c r="G143" s="846"/>
      <c r="H143" s="846"/>
      <c r="I143" s="846"/>
      <c r="J143" s="1044" t="s">
        <v>5</v>
      </c>
      <c r="K143" s="1045" t="s">
        <v>5</v>
      </c>
      <c r="L143" s="179"/>
      <c r="M143" s="179"/>
      <c r="N143" s="179"/>
      <c r="O143" s="180"/>
      <c r="P143" s="181"/>
      <c r="Q143" s="18"/>
      <c r="S143" s="137"/>
    </row>
    <row r="144" spans="2:19" ht="19.5" customHeight="1">
      <c r="B144" s="912" t="s">
        <v>17</v>
      </c>
      <c r="C144" s="281" t="s">
        <v>223</v>
      </c>
      <c r="D144" s="841"/>
      <c r="E144" s="841"/>
      <c r="F144" s="841"/>
      <c r="G144" s="841"/>
      <c r="H144" s="841"/>
      <c r="I144" s="841"/>
      <c r="J144" s="1031" t="s">
        <v>5</v>
      </c>
      <c r="K144" s="905" t="s">
        <v>5</v>
      </c>
      <c r="L144" s="179"/>
      <c r="M144" s="179"/>
      <c r="N144" s="179"/>
      <c r="O144" s="180"/>
      <c r="P144" s="181"/>
      <c r="Q144" s="18"/>
      <c r="S144" s="137"/>
    </row>
    <row r="145" spans="2:19" ht="19.5" customHeight="1">
      <c r="B145" s="927"/>
      <c r="C145" s="1010" t="s">
        <v>247</v>
      </c>
      <c r="D145" s="1007"/>
      <c r="E145" s="1007"/>
      <c r="F145" s="1007"/>
      <c r="G145" s="1007"/>
      <c r="H145" s="1007"/>
      <c r="I145" s="1007"/>
      <c r="J145" s="1035" t="s">
        <v>5</v>
      </c>
      <c r="K145" s="1008" t="s">
        <v>5</v>
      </c>
      <c r="L145" s="179"/>
      <c r="M145" s="179"/>
      <c r="N145" s="179"/>
      <c r="O145" s="180"/>
      <c r="P145" s="181"/>
      <c r="Q145" s="18"/>
      <c r="S145" s="137"/>
    </row>
    <row r="146" spans="2:19" ht="19.5" customHeight="1">
      <c r="B146" s="931" t="s">
        <v>21</v>
      </c>
      <c r="C146" s="907" t="s">
        <v>18</v>
      </c>
      <c r="D146" s="838"/>
      <c r="E146" s="838"/>
      <c r="F146" s="838"/>
      <c r="G146" s="838"/>
      <c r="H146" s="838"/>
      <c r="I146" s="838"/>
      <c r="J146" s="1029" t="s">
        <v>5</v>
      </c>
      <c r="K146" s="926" t="s">
        <v>5</v>
      </c>
      <c r="L146" s="179"/>
      <c r="M146" s="179"/>
      <c r="N146" s="179"/>
      <c r="O146" s="180"/>
      <c r="P146" s="181"/>
      <c r="Q146" s="18"/>
      <c r="S146" s="137"/>
    </row>
    <row r="147" spans="2:19" ht="19.5" customHeight="1">
      <c r="B147" s="912" t="s">
        <v>625</v>
      </c>
      <c r="C147" s="906" t="s">
        <v>18</v>
      </c>
      <c r="D147" s="845"/>
      <c r="E147" s="845"/>
      <c r="F147" s="845"/>
      <c r="G147" s="845"/>
      <c r="H147" s="845"/>
      <c r="I147" s="845"/>
      <c r="J147" s="1031" t="s">
        <v>5</v>
      </c>
      <c r="K147" s="1018" t="s">
        <v>6</v>
      </c>
      <c r="L147" s="179"/>
      <c r="M147" s="179"/>
      <c r="N147" s="179"/>
      <c r="O147" s="180"/>
      <c r="P147" s="181"/>
      <c r="Q147" s="18"/>
      <c r="S147" s="137"/>
    </row>
    <row r="148" spans="2:19" ht="19.5" customHeight="1">
      <c r="B148" s="927"/>
      <c r="C148" s="1005" t="s">
        <v>156</v>
      </c>
      <c r="D148" s="921"/>
      <c r="E148" s="921"/>
      <c r="F148" s="921"/>
      <c r="G148" s="921"/>
      <c r="H148" s="921"/>
      <c r="I148" s="921"/>
      <c r="J148" s="1029" t="s">
        <v>6</v>
      </c>
      <c r="K148" s="1019" t="s">
        <v>5</v>
      </c>
      <c r="L148" s="179"/>
      <c r="M148" s="179"/>
      <c r="N148" s="179"/>
      <c r="O148" s="180"/>
      <c r="P148" s="181"/>
      <c r="Q148" s="18"/>
      <c r="S148" s="137"/>
    </row>
    <row r="149" spans="2:19" ht="19.5" customHeight="1">
      <c r="B149" s="1000" t="s">
        <v>339</v>
      </c>
      <c r="C149" s="996"/>
      <c r="D149" s="996"/>
      <c r="E149" s="996"/>
      <c r="F149" s="996"/>
      <c r="G149" s="996"/>
      <c r="H149" s="996"/>
      <c r="I149" s="996"/>
      <c r="J149" s="1026"/>
      <c r="K149" s="997"/>
      <c r="L149" s="179"/>
      <c r="M149" s="179"/>
      <c r="N149" s="179"/>
      <c r="O149" s="180"/>
      <c r="P149" s="181"/>
      <c r="Q149" s="18"/>
      <c r="S149" s="137"/>
    </row>
    <row r="150" spans="2:19" ht="19.5" customHeight="1">
      <c r="B150" s="861" t="s">
        <v>626</v>
      </c>
      <c r="C150" s="914"/>
      <c r="D150" s="914"/>
      <c r="E150" s="914"/>
      <c r="F150" s="914"/>
      <c r="G150" s="914"/>
      <c r="H150" s="914"/>
      <c r="I150" s="914"/>
      <c r="J150" s="1025" t="s">
        <v>5</v>
      </c>
      <c r="K150" s="900" t="s">
        <v>5</v>
      </c>
      <c r="L150" s="179"/>
      <c r="M150" s="179"/>
      <c r="N150" s="179"/>
      <c r="O150" s="180"/>
      <c r="P150" s="181"/>
      <c r="Q150" s="18"/>
      <c r="S150" s="137"/>
    </row>
    <row r="151" spans="2:19" ht="19.5" customHeight="1">
      <c r="B151" s="833" t="s">
        <v>167</v>
      </c>
      <c r="C151" s="934"/>
      <c r="D151" s="914"/>
      <c r="E151" s="914"/>
      <c r="F151" s="914"/>
      <c r="G151" s="914"/>
      <c r="H151" s="914"/>
      <c r="I151" s="914"/>
      <c r="J151" s="1025" t="s">
        <v>5</v>
      </c>
      <c r="K151" s="900" t="s">
        <v>5</v>
      </c>
      <c r="L151" s="179"/>
      <c r="M151" s="179"/>
      <c r="N151" s="179"/>
      <c r="O151" s="180"/>
      <c r="P151" s="181"/>
      <c r="Q151" s="18"/>
      <c r="S151" s="137"/>
    </row>
    <row r="152" spans="2:19" ht="19.5" customHeight="1">
      <c r="B152" s="827" t="s">
        <v>267</v>
      </c>
      <c r="C152" s="818" t="s">
        <v>567</v>
      </c>
      <c r="D152" s="843"/>
      <c r="E152" s="843"/>
      <c r="F152" s="843"/>
      <c r="G152" s="843"/>
      <c r="H152" s="843"/>
      <c r="I152" s="843"/>
      <c r="J152" s="1028" t="s">
        <v>5</v>
      </c>
      <c r="K152" s="929" t="s">
        <v>5</v>
      </c>
      <c r="L152" s="179"/>
      <c r="M152" s="179"/>
      <c r="N152" s="179"/>
      <c r="O152" s="180"/>
      <c r="P152" s="181"/>
      <c r="Q152" s="18"/>
      <c r="S152" s="137"/>
    </row>
    <row r="153" spans="2:19" ht="19.5" customHeight="1">
      <c r="B153" s="861" t="s">
        <v>568</v>
      </c>
      <c r="C153" s="914"/>
      <c r="D153" s="914"/>
      <c r="E153" s="914"/>
      <c r="F153" s="914"/>
      <c r="G153" s="914"/>
      <c r="H153" s="914"/>
      <c r="I153" s="914"/>
      <c r="J153" s="1025" t="s">
        <v>5</v>
      </c>
      <c r="K153" s="900" t="s">
        <v>5</v>
      </c>
      <c r="L153" s="179"/>
      <c r="M153" s="179"/>
      <c r="N153" s="179"/>
      <c r="O153" s="180"/>
      <c r="P153" s="181"/>
      <c r="Q153" s="18"/>
      <c r="S153" s="137"/>
    </row>
    <row r="154" spans="2:19" ht="19.5" customHeight="1">
      <c r="B154" s="1020" t="s">
        <v>32</v>
      </c>
      <c r="C154" s="999"/>
      <c r="D154" s="999"/>
      <c r="E154" s="999"/>
      <c r="F154" s="999"/>
      <c r="G154" s="999"/>
      <c r="H154" s="999"/>
      <c r="I154" s="999"/>
      <c r="J154" s="1040" t="s">
        <v>5</v>
      </c>
      <c r="K154" s="898" t="s">
        <v>5</v>
      </c>
      <c r="L154" s="179"/>
      <c r="M154" s="179"/>
      <c r="N154" s="179"/>
      <c r="O154" s="180"/>
      <c r="P154" s="181"/>
      <c r="Q154" s="18"/>
      <c r="S154" s="137"/>
    </row>
    <row r="155" spans="2:19" ht="19.5" customHeight="1">
      <c r="B155" s="1226" t="s">
        <v>0</v>
      </c>
      <c r="C155" s="1226"/>
      <c r="D155" s="1226"/>
      <c r="E155" s="1226"/>
      <c r="F155" s="1226"/>
      <c r="G155" s="1226"/>
      <c r="H155" s="1226"/>
      <c r="I155" s="1226"/>
      <c r="J155" s="1226"/>
      <c r="K155" s="1226"/>
      <c r="L155" s="179"/>
      <c r="M155" s="179"/>
      <c r="N155" s="179"/>
      <c r="O155" s="180"/>
      <c r="P155" s="181"/>
      <c r="Q155" s="18"/>
      <c r="S155" s="137"/>
    </row>
    <row r="156" spans="2:19" ht="19.5" customHeight="1">
      <c r="B156" s="1000" t="s">
        <v>29</v>
      </c>
      <c r="C156" s="996"/>
      <c r="D156" s="996"/>
      <c r="E156" s="996"/>
      <c r="F156" s="996"/>
      <c r="G156" s="996"/>
      <c r="H156" s="996"/>
      <c r="I156" s="996"/>
      <c r="J156" s="1026"/>
      <c r="K156" s="997"/>
      <c r="L156" s="179"/>
      <c r="M156" s="179"/>
      <c r="N156" s="179"/>
      <c r="O156" s="180"/>
      <c r="P156" s="181"/>
      <c r="Q156" s="18"/>
      <c r="S156" s="137"/>
    </row>
    <row r="157" spans="2:19" ht="19.5" customHeight="1">
      <c r="B157" s="833" t="s">
        <v>199</v>
      </c>
      <c r="C157" s="914"/>
      <c r="D157" s="914"/>
      <c r="E157" s="914"/>
      <c r="F157" s="914"/>
      <c r="G157" s="914"/>
      <c r="H157" s="914"/>
      <c r="I157" s="914"/>
      <c r="J157" s="1025" t="s">
        <v>5</v>
      </c>
      <c r="K157" s="900" t="s">
        <v>5</v>
      </c>
      <c r="L157" s="179"/>
      <c r="M157" s="179"/>
      <c r="N157" s="179"/>
      <c r="O157" s="180"/>
      <c r="P157" s="181"/>
      <c r="Q157" s="18"/>
      <c r="S157" s="137"/>
    </row>
    <row r="158" spans="2:19" ht="19.5" customHeight="1">
      <c r="B158" s="833" t="s">
        <v>627</v>
      </c>
      <c r="C158" s="914"/>
      <c r="D158" s="914"/>
      <c r="E158" s="914"/>
      <c r="F158" s="914"/>
      <c r="G158" s="914"/>
      <c r="H158" s="914"/>
      <c r="I158" s="914"/>
      <c r="J158" s="1025" t="s">
        <v>5</v>
      </c>
      <c r="K158" s="900" t="s">
        <v>5</v>
      </c>
      <c r="L158" s="179"/>
      <c r="M158" s="179"/>
      <c r="N158" s="179"/>
      <c r="O158" s="180"/>
      <c r="P158" s="181"/>
      <c r="Q158" s="18"/>
      <c r="S158" s="137"/>
    </row>
    <row r="159" spans="2:19" ht="19.5" customHeight="1">
      <c r="B159" s="833" t="s">
        <v>570</v>
      </c>
      <c r="C159" s="1021"/>
      <c r="D159" s="1021"/>
      <c r="E159" s="1021"/>
      <c r="F159" s="1021"/>
      <c r="G159" s="1021"/>
      <c r="H159" s="1021"/>
      <c r="I159" s="1021"/>
      <c r="J159" s="1025" t="s">
        <v>597</v>
      </c>
      <c r="K159" s="900" t="s">
        <v>487</v>
      </c>
      <c r="L159" s="179"/>
      <c r="M159" s="179"/>
      <c r="N159" s="179"/>
      <c r="O159" s="180"/>
      <c r="P159" s="181"/>
      <c r="Q159" s="18"/>
      <c r="S159" s="137"/>
    </row>
    <row r="160" spans="2:19" ht="19.5" customHeight="1">
      <c r="B160" s="935" t="s">
        <v>571</v>
      </c>
      <c r="C160" s="364" t="s">
        <v>572</v>
      </c>
      <c r="D160" s="364"/>
      <c r="E160" s="364"/>
      <c r="F160" s="364"/>
      <c r="G160" s="364"/>
      <c r="H160" s="364"/>
      <c r="I160" s="364"/>
      <c r="J160" s="1031" t="s">
        <v>487</v>
      </c>
      <c r="K160" s="905" t="s">
        <v>487</v>
      </c>
      <c r="L160" s="179"/>
      <c r="M160" s="179"/>
      <c r="N160" s="179"/>
      <c r="O160" s="180"/>
      <c r="P160" s="181"/>
      <c r="Q160" s="18"/>
      <c r="S160" s="137"/>
    </row>
    <row r="161" spans="2:19" ht="19.5" customHeight="1">
      <c r="B161" s="936"/>
      <c r="C161" s="312" t="s">
        <v>305</v>
      </c>
      <c r="D161" s="944"/>
      <c r="E161" s="944"/>
      <c r="F161" s="944"/>
      <c r="G161" s="944"/>
      <c r="H161" s="944"/>
      <c r="I161" s="944"/>
      <c r="J161" s="1032" t="s">
        <v>487</v>
      </c>
      <c r="K161" s="916" t="s">
        <v>487</v>
      </c>
      <c r="L161" s="179"/>
      <c r="M161" s="179"/>
      <c r="N161" s="179"/>
      <c r="O161" s="180"/>
      <c r="P161" s="181"/>
      <c r="Q161" s="18"/>
      <c r="S161" s="137"/>
    </row>
    <row r="162" spans="2:19" ht="19.5" customHeight="1">
      <c r="B162" s="936"/>
      <c r="C162" s="312" t="s">
        <v>573</v>
      </c>
      <c r="D162" s="312"/>
      <c r="E162" s="312"/>
      <c r="F162" s="312"/>
      <c r="G162" s="312"/>
      <c r="H162" s="312"/>
      <c r="I162" s="312"/>
      <c r="J162" s="1032" t="s">
        <v>487</v>
      </c>
      <c r="K162" s="916" t="s">
        <v>487</v>
      </c>
      <c r="L162" s="179"/>
      <c r="M162" s="179"/>
      <c r="N162" s="179"/>
      <c r="O162" s="180"/>
      <c r="P162" s="181"/>
      <c r="Q162" s="18"/>
      <c r="S162" s="137"/>
    </row>
    <row r="163" spans="2:19" ht="19.5" customHeight="1">
      <c r="B163" s="936"/>
      <c r="C163" s="312" t="s">
        <v>574</v>
      </c>
      <c r="D163" s="312"/>
      <c r="E163" s="312"/>
      <c r="F163" s="312"/>
      <c r="G163" s="312"/>
      <c r="H163" s="312"/>
      <c r="I163" s="312"/>
      <c r="J163" s="1032" t="s">
        <v>5</v>
      </c>
      <c r="K163" s="916" t="s">
        <v>5</v>
      </c>
      <c r="L163" s="179"/>
      <c r="M163" s="179"/>
      <c r="N163" s="179"/>
      <c r="O163" s="180"/>
      <c r="P163" s="181"/>
      <c r="Q163" s="18"/>
      <c r="S163" s="137"/>
    </row>
    <row r="164" spans="2:19" ht="19.5" customHeight="1">
      <c r="B164" s="936"/>
      <c r="C164" s="1243" t="s">
        <v>575</v>
      </c>
      <c r="D164" s="944" t="s">
        <v>576</v>
      </c>
      <c r="E164" s="944"/>
      <c r="F164" s="944"/>
      <c r="G164" s="944"/>
      <c r="H164" s="944"/>
      <c r="I164" s="944"/>
      <c r="J164" s="1036" t="s">
        <v>5</v>
      </c>
      <c r="K164" s="920" t="s">
        <v>5</v>
      </c>
      <c r="L164" s="179"/>
      <c r="M164" s="179"/>
      <c r="N164" s="179"/>
      <c r="O164" s="180"/>
      <c r="P164" s="181"/>
      <c r="Q164" s="18"/>
      <c r="S164" s="137"/>
    </row>
    <row r="165" spans="2:19" ht="19.5" customHeight="1">
      <c r="B165" s="936"/>
      <c r="C165" s="1244"/>
      <c r="D165" s="312" t="s">
        <v>577</v>
      </c>
      <c r="E165" s="312"/>
      <c r="F165" s="312"/>
      <c r="G165" s="312"/>
      <c r="H165" s="312"/>
      <c r="I165" s="312"/>
      <c r="J165" s="1032" t="s">
        <v>5</v>
      </c>
      <c r="K165" s="916" t="s">
        <v>5</v>
      </c>
      <c r="L165" s="179"/>
      <c r="M165" s="179"/>
      <c r="N165" s="179"/>
      <c r="O165" s="180"/>
      <c r="P165" s="181"/>
      <c r="Q165" s="18"/>
      <c r="S165" s="137"/>
    </row>
    <row r="166" spans="2:19" ht="19.5" customHeight="1">
      <c r="B166" s="936"/>
      <c r="C166" s="1244"/>
      <c r="D166" s="312" t="s">
        <v>578</v>
      </c>
      <c r="E166" s="312"/>
      <c r="F166" s="312"/>
      <c r="G166" s="312"/>
      <c r="H166" s="312"/>
      <c r="I166" s="312"/>
      <c r="J166" s="1032" t="s">
        <v>5</v>
      </c>
      <c r="K166" s="916" t="s">
        <v>5</v>
      </c>
      <c r="L166" s="179"/>
      <c r="M166" s="179"/>
      <c r="N166" s="179"/>
      <c r="O166" s="180"/>
      <c r="P166" s="181"/>
      <c r="Q166" s="18"/>
      <c r="S166" s="137"/>
    </row>
    <row r="167" spans="2:19" ht="19.5" customHeight="1">
      <c r="B167" s="936"/>
      <c r="C167" s="1245"/>
      <c r="D167" s="312" t="s">
        <v>579</v>
      </c>
      <c r="E167" s="312"/>
      <c r="F167" s="312"/>
      <c r="G167" s="312"/>
      <c r="H167" s="312"/>
      <c r="I167" s="312"/>
      <c r="J167" s="1032" t="s">
        <v>5</v>
      </c>
      <c r="K167" s="916" t="s">
        <v>5</v>
      </c>
      <c r="L167" s="179"/>
      <c r="M167" s="179"/>
      <c r="N167" s="179"/>
      <c r="O167" s="180"/>
      <c r="P167" s="181"/>
      <c r="Q167" s="18"/>
      <c r="S167" s="137"/>
    </row>
    <row r="168" spans="2:19" ht="19.5" customHeight="1">
      <c r="B168" s="833" t="s">
        <v>580</v>
      </c>
      <c r="C168" s="1021"/>
      <c r="D168" s="1021"/>
      <c r="E168" s="1021"/>
      <c r="F168" s="1021"/>
      <c r="G168" s="1021"/>
      <c r="H168" s="1021"/>
      <c r="I168" s="1021"/>
      <c r="J168" s="1025" t="s">
        <v>5</v>
      </c>
      <c r="K168" s="900" t="s">
        <v>5</v>
      </c>
      <c r="L168" s="179"/>
      <c r="M168" s="179"/>
      <c r="N168" s="179"/>
      <c r="O168" s="180"/>
      <c r="P168" s="181"/>
      <c r="Q168" s="18"/>
      <c r="S168" s="137"/>
    </row>
    <row r="169" spans="2:19" ht="19.5" customHeight="1">
      <c r="B169" s="912" t="s">
        <v>628</v>
      </c>
      <c r="C169" s="840"/>
      <c r="D169" s="840"/>
      <c r="E169" s="840"/>
      <c r="F169" s="840"/>
      <c r="G169" s="840"/>
      <c r="H169" s="840"/>
      <c r="I169" s="840"/>
      <c r="J169" s="1034" t="s">
        <v>5</v>
      </c>
      <c r="K169" s="938" t="s">
        <v>5</v>
      </c>
      <c r="L169" s="179"/>
      <c r="M169" s="179"/>
      <c r="N169" s="179"/>
      <c r="O169" s="180"/>
      <c r="P169" s="181"/>
      <c r="Q169" s="18"/>
      <c r="S169" s="137"/>
    </row>
    <row r="170" spans="2:19" ht="19.5" customHeight="1">
      <c r="B170" s="912" t="s">
        <v>177</v>
      </c>
      <c r="C170" s="811" t="s">
        <v>164</v>
      </c>
      <c r="D170" s="841"/>
      <c r="E170" s="841"/>
      <c r="F170" s="841"/>
      <c r="G170" s="841"/>
      <c r="H170" s="841"/>
      <c r="I170" s="841"/>
      <c r="J170" s="1031" t="s">
        <v>597</v>
      </c>
      <c r="K170" s="905" t="s">
        <v>487</v>
      </c>
      <c r="L170" s="179"/>
      <c r="M170" s="179"/>
      <c r="N170" s="179"/>
      <c r="O170" s="180"/>
      <c r="P170" s="181"/>
      <c r="Q170" s="18"/>
      <c r="S170" s="137"/>
    </row>
    <row r="171" spans="2:19" ht="19.5" customHeight="1">
      <c r="B171" s="915"/>
      <c r="C171" s="810" t="s">
        <v>165</v>
      </c>
      <c r="D171" s="838"/>
      <c r="E171" s="838"/>
      <c r="F171" s="838"/>
      <c r="G171" s="838"/>
      <c r="H171" s="838"/>
      <c r="I171" s="838"/>
      <c r="J171" s="1029" t="s">
        <v>597</v>
      </c>
      <c r="K171" s="926" t="s">
        <v>487</v>
      </c>
      <c r="L171" s="179"/>
      <c r="M171" s="179"/>
      <c r="N171" s="179"/>
      <c r="O171" s="180"/>
      <c r="P171" s="181"/>
      <c r="Q171" s="18"/>
      <c r="S171" s="137"/>
    </row>
    <row r="172" spans="2:19" ht="19.5" customHeight="1">
      <c r="B172" s="915" t="s">
        <v>629</v>
      </c>
      <c r="C172" s="838"/>
      <c r="D172" s="838"/>
      <c r="E172" s="838"/>
      <c r="F172" s="838"/>
      <c r="G172" s="838"/>
      <c r="H172" s="838"/>
      <c r="I172" s="838"/>
      <c r="J172" s="1029" t="s">
        <v>6</v>
      </c>
      <c r="K172" s="926" t="s">
        <v>5</v>
      </c>
      <c r="L172" s="179"/>
      <c r="M172" s="179"/>
      <c r="N172" s="179"/>
      <c r="O172" s="180"/>
      <c r="P172" s="181"/>
      <c r="Q172" s="18"/>
      <c r="S172" s="137"/>
    </row>
    <row r="173" spans="2:19" ht="19.5" customHeight="1">
      <c r="B173" s="861" t="s">
        <v>36</v>
      </c>
      <c r="C173" s="914"/>
      <c r="D173" s="914"/>
      <c r="E173" s="914"/>
      <c r="F173" s="914"/>
      <c r="G173" s="914"/>
      <c r="H173" s="914"/>
      <c r="I173" s="914"/>
      <c r="J173" s="1025" t="s">
        <v>5</v>
      </c>
      <c r="K173" s="900" t="s">
        <v>5</v>
      </c>
      <c r="L173" s="179"/>
      <c r="M173" s="179"/>
      <c r="N173" s="179"/>
      <c r="O173" s="180"/>
      <c r="P173" s="181"/>
      <c r="Q173" s="18"/>
      <c r="S173" s="137"/>
    </row>
    <row r="174" spans="2:19" ht="19.5" customHeight="1">
      <c r="B174" s="861" t="s">
        <v>42</v>
      </c>
      <c r="C174" s="816" t="s">
        <v>164</v>
      </c>
      <c r="D174" s="914"/>
      <c r="E174" s="914"/>
      <c r="F174" s="914"/>
      <c r="G174" s="914"/>
      <c r="H174" s="914"/>
      <c r="I174" s="914"/>
      <c r="J174" s="1025" t="s">
        <v>5</v>
      </c>
      <c r="K174" s="900" t="s">
        <v>5</v>
      </c>
      <c r="L174" s="179"/>
      <c r="M174" s="179"/>
      <c r="N174" s="179"/>
      <c r="O174" s="180"/>
      <c r="P174" s="181"/>
      <c r="Q174" s="18"/>
      <c r="S174" s="137"/>
    </row>
    <row r="175" spans="2:19" ht="19.5" customHeight="1">
      <c r="B175" s="915" t="s">
        <v>172</v>
      </c>
      <c r="C175" s="838"/>
      <c r="D175" s="838"/>
      <c r="E175" s="838"/>
      <c r="F175" s="838"/>
      <c r="G175" s="838"/>
      <c r="H175" s="838"/>
      <c r="I175" s="838"/>
      <c r="J175" s="1029" t="s">
        <v>5</v>
      </c>
      <c r="K175" s="926" t="s">
        <v>5</v>
      </c>
      <c r="L175" s="179"/>
      <c r="M175" s="179"/>
      <c r="N175" s="179"/>
      <c r="O175" s="180"/>
      <c r="P175" s="181"/>
      <c r="Q175" s="18"/>
      <c r="S175" s="137"/>
    </row>
    <row r="176" spans="2:19" ht="19.5" customHeight="1">
      <c r="B176" s="861" t="s">
        <v>48</v>
      </c>
      <c r="C176" s="914"/>
      <c r="D176" s="914"/>
      <c r="E176" s="914"/>
      <c r="F176" s="914"/>
      <c r="G176" s="914"/>
      <c r="H176" s="914"/>
      <c r="I176" s="914"/>
      <c r="J176" s="1025" t="s">
        <v>5</v>
      </c>
      <c r="K176" s="900" t="s">
        <v>5</v>
      </c>
      <c r="L176" s="179"/>
      <c r="M176" s="179"/>
      <c r="N176" s="179"/>
      <c r="O176" s="180"/>
      <c r="P176" s="181"/>
      <c r="Q176" s="18"/>
      <c r="S176" s="137"/>
    </row>
    <row r="177" spans="2:19" ht="19.5" customHeight="1">
      <c r="B177" s="861" t="s">
        <v>582</v>
      </c>
      <c r="C177" s="914"/>
      <c r="D177" s="914"/>
      <c r="E177" s="914"/>
      <c r="F177" s="914"/>
      <c r="G177" s="914"/>
      <c r="H177" s="914"/>
      <c r="I177" s="914"/>
      <c r="J177" s="1025" t="s">
        <v>5</v>
      </c>
      <c r="K177" s="900" t="s">
        <v>5</v>
      </c>
      <c r="L177" s="179"/>
      <c r="M177" s="179"/>
      <c r="N177" s="179"/>
      <c r="O177" s="180"/>
      <c r="P177" s="181"/>
      <c r="Q177" s="18"/>
      <c r="S177" s="137"/>
    </row>
    <row r="178" spans="2:19" ht="19.5" customHeight="1">
      <c r="B178" s="827" t="s">
        <v>583</v>
      </c>
      <c r="C178" s="840"/>
      <c r="D178" s="840"/>
      <c r="E178" s="840"/>
      <c r="F178" s="840"/>
      <c r="G178" s="840"/>
      <c r="H178" s="840"/>
      <c r="I178" s="840"/>
      <c r="J178" s="1034" t="s">
        <v>5</v>
      </c>
      <c r="K178" s="938" t="s">
        <v>5</v>
      </c>
      <c r="L178" s="179"/>
      <c r="M178" s="179"/>
      <c r="N178" s="179"/>
      <c r="O178" s="180"/>
      <c r="P178" s="181"/>
      <c r="Q178" s="18"/>
      <c r="S178" s="137"/>
    </row>
    <row r="179" spans="2:19" ht="19.5" customHeight="1">
      <c r="B179" s="1246" t="s">
        <v>173</v>
      </c>
      <c r="C179" s="1248" t="s">
        <v>346</v>
      </c>
      <c r="D179" s="1249"/>
      <c r="E179" s="1249"/>
      <c r="F179" s="1249"/>
      <c r="G179" s="1249"/>
      <c r="H179" s="1249"/>
      <c r="I179" s="1250"/>
      <c r="J179" s="1046" t="s">
        <v>487</v>
      </c>
      <c r="K179" s="1047" t="s">
        <v>487</v>
      </c>
      <c r="L179" s="179"/>
      <c r="M179" s="179"/>
      <c r="N179" s="179"/>
      <c r="O179" s="180"/>
      <c r="P179" s="181"/>
      <c r="Q179" s="18"/>
      <c r="S179" s="137"/>
    </row>
    <row r="180" spans="2:19" ht="19.5" customHeight="1">
      <c r="B180" s="1247"/>
      <c r="C180" s="1251" t="s">
        <v>590</v>
      </c>
      <c r="D180" s="1252"/>
      <c r="E180" s="1252"/>
      <c r="F180" s="1252"/>
      <c r="G180" s="1252"/>
      <c r="H180" s="1252"/>
      <c r="I180" s="1253"/>
      <c r="J180" s="1048" t="s">
        <v>487</v>
      </c>
      <c r="K180" s="1049" t="s">
        <v>487</v>
      </c>
      <c r="L180" s="179"/>
      <c r="M180" s="179"/>
      <c r="N180" s="179"/>
      <c r="O180" s="180"/>
      <c r="P180" s="181"/>
      <c r="Q180" s="18"/>
      <c r="S180" s="137"/>
    </row>
    <row r="181" spans="2:19" ht="19.5" customHeight="1">
      <c r="B181" s="861" t="s">
        <v>175</v>
      </c>
      <c r="C181" s="1022" t="s">
        <v>584</v>
      </c>
      <c r="D181" s="999"/>
      <c r="E181" s="999"/>
      <c r="F181" s="999"/>
      <c r="G181" s="999"/>
      <c r="H181" s="999"/>
      <c r="I181" s="999"/>
      <c r="J181" s="1040" t="s">
        <v>487</v>
      </c>
      <c r="K181" s="898" t="s">
        <v>487</v>
      </c>
      <c r="L181" s="179"/>
      <c r="M181" s="179"/>
      <c r="N181" s="179"/>
      <c r="O181" s="180"/>
      <c r="P181" s="181"/>
      <c r="Q181" s="18"/>
      <c r="S181" s="137"/>
    </row>
    <row r="182" spans="2:19" ht="19.5" customHeight="1">
      <c r="B182" s="861" t="s">
        <v>176</v>
      </c>
      <c r="C182" s="1022" t="s">
        <v>584</v>
      </c>
      <c r="D182" s="999"/>
      <c r="E182" s="999"/>
      <c r="F182" s="999"/>
      <c r="G182" s="999"/>
      <c r="H182" s="999"/>
      <c r="I182" s="999"/>
      <c r="J182" s="1040" t="s">
        <v>487</v>
      </c>
      <c r="K182" s="898" t="s">
        <v>487</v>
      </c>
      <c r="L182" s="179"/>
      <c r="M182" s="179"/>
      <c r="N182" s="179"/>
      <c r="O182" s="180"/>
      <c r="P182" s="181"/>
      <c r="Q182" s="18"/>
      <c r="S182" s="137"/>
    </row>
    <row r="183" spans="2:19" ht="19.5" customHeight="1">
      <c r="B183" s="861" t="s">
        <v>30</v>
      </c>
      <c r="C183" s="914"/>
      <c r="D183" s="914"/>
      <c r="E183" s="914"/>
      <c r="F183" s="914"/>
      <c r="G183" s="914"/>
      <c r="H183" s="914"/>
      <c r="I183" s="914"/>
      <c r="J183" s="1025" t="s">
        <v>487</v>
      </c>
      <c r="K183" s="900" t="s">
        <v>487</v>
      </c>
      <c r="L183" s="179"/>
      <c r="M183" s="179"/>
      <c r="N183" s="179"/>
      <c r="O183" s="180"/>
      <c r="P183" s="181"/>
      <c r="Q183" s="18"/>
      <c r="S183" s="137"/>
    </row>
    <row r="184" spans="2:19" ht="19.5" customHeight="1">
      <c r="B184" s="861" t="s">
        <v>26</v>
      </c>
      <c r="C184" s="914"/>
      <c r="D184" s="914"/>
      <c r="E184" s="914"/>
      <c r="F184" s="914"/>
      <c r="G184" s="914"/>
      <c r="H184" s="914"/>
      <c r="I184" s="914"/>
      <c r="J184" s="1025" t="s">
        <v>5</v>
      </c>
      <c r="K184" s="900" t="s">
        <v>5</v>
      </c>
      <c r="L184" s="179"/>
      <c r="M184" s="179"/>
      <c r="N184" s="179"/>
      <c r="O184" s="180"/>
      <c r="P184" s="181"/>
      <c r="Q184" s="18"/>
      <c r="S184" s="137"/>
    </row>
    <row r="185" spans="2:19" ht="19.5" customHeight="1">
      <c r="B185" s="828" t="s">
        <v>630</v>
      </c>
      <c r="C185" s="924" t="s">
        <v>35</v>
      </c>
      <c r="D185" s="921"/>
      <c r="E185" s="921"/>
      <c r="F185" s="921"/>
      <c r="G185" s="921"/>
      <c r="H185" s="921"/>
      <c r="I185" s="921"/>
      <c r="J185" s="1030" t="s">
        <v>487</v>
      </c>
      <c r="K185" s="923" t="s">
        <v>487</v>
      </c>
      <c r="L185" s="179"/>
      <c r="M185" s="179"/>
      <c r="N185" s="179"/>
      <c r="O185" s="180"/>
      <c r="P185" s="181"/>
      <c r="Q185" s="18"/>
      <c r="S185" s="137"/>
    </row>
    <row r="186" spans="2:19" ht="19.5" customHeight="1">
      <c r="B186" s="827" t="s">
        <v>586</v>
      </c>
      <c r="C186" s="494" t="s">
        <v>587</v>
      </c>
      <c r="D186" s="945"/>
      <c r="E186" s="945"/>
      <c r="F186" s="945"/>
      <c r="G186" s="945"/>
      <c r="H186" s="945"/>
      <c r="I186" s="945"/>
      <c r="J186" s="1025" t="s">
        <v>487</v>
      </c>
      <c r="K186" s="900" t="s">
        <v>487</v>
      </c>
      <c r="L186" s="179"/>
      <c r="M186" s="179"/>
      <c r="N186" s="179"/>
      <c r="O186" s="180"/>
      <c r="P186" s="181"/>
      <c r="Q186" s="18"/>
      <c r="S186" s="137"/>
    </row>
    <row r="187" spans="2:19" ht="19.5" customHeight="1">
      <c r="B187" s="833" t="s">
        <v>348</v>
      </c>
      <c r="C187" s="838"/>
      <c r="D187" s="838"/>
      <c r="E187" s="838"/>
      <c r="F187" s="838"/>
      <c r="G187" s="838"/>
      <c r="H187" s="838"/>
      <c r="I187" s="838"/>
      <c r="J187" s="1029" t="s">
        <v>5</v>
      </c>
      <c r="K187" s="926" t="s">
        <v>5</v>
      </c>
      <c r="L187" s="179"/>
      <c r="M187" s="179"/>
      <c r="N187" s="179"/>
      <c r="O187" s="180"/>
      <c r="P187" s="181"/>
      <c r="Q187" s="18"/>
      <c r="S187" s="137"/>
    </row>
    <row r="188" spans="2:19" ht="19.5" customHeight="1" thickBot="1">
      <c r="B188" s="1023" t="s">
        <v>224</v>
      </c>
      <c r="C188" s="993"/>
      <c r="D188" s="993"/>
      <c r="E188" s="993"/>
      <c r="F188" s="993"/>
      <c r="G188" s="993"/>
      <c r="H188" s="993"/>
      <c r="I188" s="993"/>
      <c r="J188" s="1041" t="s">
        <v>5</v>
      </c>
      <c r="K188" s="1024" t="s">
        <v>5</v>
      </c>
      <c r="L188" s="179"/>
      <c r="M188" s="179"/>
      <c r="N188" s="179"/>
      <c r="O188" s="180"/>
      <c r="P188" s="181"/>
      <c r="Q188" s="18"/>
      <c r="S188" s="137"/>
    </row>
    <row r="189" spans="2:19" ht="14.85" customHeight="1">
      <c r="B189" s="177"/>
      <c r="C189" s="178"/>
      <c r="D189" s="178"/>
      <c r="E189" s="179"/>
      <c r="F189" s="179"/>
      <c r="G189" s="179"/>
      <c r="H189" s="179"/>
      <c r="I189" s="179"/>
      <c r="J189" s="180"/>
      <c r="K189" s="181"/>
      <c r="L189" s="18"/>
      <c r="N189" s="137"/>
    </row>
    <row r="190" spans="2:19">
      <c r="B190" s="474"/>
      <c r="C190" s="503"/>
      <c r="D190" s="503"/>
      <c r="E190" s="503"/>
      <c r="F190" s="503"/>
      <c r="G190" s="503"/>
      <c r="H190" s="504"/>
      <c r="I190" s="504"/>
      <c r="J190" s="504"/>
      <c r="K190" s="504"/>
      <c r="L190" s="18"/>
      <c r="M190" s="18"/>
      <c r="N190" s="18"/>
      <c r="P190" s="137"/>
    </row>
    <row r="191" spans="2:19">
      <c r="B191" s="1108" t="s">
        <v>27</v>
      </c>
      <c r="C191" s="1108"/>
      <c r="D191" s="1108"/>
      <c r="E191" s="503"/>
      <c r="F191" s="503"/>
      <c r="G191" s="503"/>
      <c r="H191" s="504"/>
      <c r="I191" s="504"/>
      <c r="J191" s="504"/>
      <c r="K191" s="504"/>
      <c r="L191" s="18"/>
      <c r="M191" s="18"/>
      <c r="N191" s="18"/>
      <c r="P191" s="137"/>
    </row>
    <row r="192" spans="2:19" ht="17.850000000000001">
      <c r="B192" s="15">
        <f>TOTAL!$B$56</f>
        <v>0</v>
      </c>
    </row>
    <row r="193" spans="2:2" ht="17.850000000000001">
      <c r="B193" s="15">
        <f>TOTAL!$B$57</f>
        <v>0</v>
      </c>
    </row>
    <row r="194" spans="2:2" ht="17.850000000000001">
      <c r="B194" s="15"/>
    </row>
    <row r="195" spans="2:2">
      <c r="B195" s="186" t="str">
        <f>TOTAL!$B$58</f>
        <v>Napomena:</v>
      </c>
    </row>
    <row r="196" spans="2:2">
      <c r="B196" s="145" t="str">
        <f>TOTAL!$B$61</f>
        <v>Zadržavamo pravo izmjene cijena i specifikacije opreme bez prethodne najave.</v>
      </c>
    </row>
    <row r="197" spans="2:2">
      <c r="B197" s="145" t="str">
        <f>TOTAL!$B$60</f>
        <v xml:space="preserve">Navedene cijene su do registracije i uključuju PDV po stopi 25%, poseban porez na motorna vozila i sve zavisne troškove. Cjenik važi do objave novog. </v>
      </c>
    </row>
  </sheetData>
  <sheetProtection password="CB02" sheet="1" formatCells="0" formatRows="0" insertRows="0" deleteRows="0" selectLockedCells="1"/>
  <mergeCells count="19">
    <mergeCell ref="B11:B12"/>
    <mergeCell ref="J11:K11"/>
    <mergeCell ref="J12:K12"/>
    <mergeCell ref="H3:H4"/>
    <mergeCell ref="I3:I4"/>
    <mergeCell ref="J3:J4"/>
    <mergeCell ref="K3:K4"/>
    <mergeCell ref="B191:D191"/>
    <mergeCell ref="J13:K13"/>
    <mergeCell ref="J14:K14"/>
    <mergeCell ref="B115:B116"/>
    <mergeCell ref="B128:B129"/>
    <mergeCell ref="B130:B131"/>
    <mergeCell ref="C164:C167"/>
    <mergeCell ref="B74:K74"/>
    <mergeCell ref="B155:K155"/>
    <mergeCell ref="B179:B180"/>
    <mergeCell ref="C179:I179"/>
    <mergeCell ref="C180:I180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2" manualBreakCount="2">
    <brk id="74" max="10" man="1"/>
    <brk id="155" max="10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63489" r:id="rId4">
          <objectPr defaultSize="0" autoPict="0" r:id="rId5">
            <anchor moveWithCells="1" sizeWithCells="1">
              <from>
                <xdr:col>1</xdr:col>
                <xdr:colOff>28280</xdr:colOff>
                <xdr:row>0</xdr:row>
                <xdr:rowOff>18854</xdr:rowOff>
              </from>
              <to>
                <xdr:col>3</xdr:col>
                <xdr:colOff>678730</xdr:colOff>
                <xdr:row>1</xdr:row>
                <xdr:rowOff>235670</xdr:rowOff>
              </to>
            </anchor>
          </objectPr>
        </oleObject>
      </mc:Choice>
      <mc:Fallback>
        <oleObject progId="Word.Picture.8" shapeId="6348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6"/>
  <sheetViews>
    <sheetView view="pageBreakPreview" topLeftCell="B1" zoomScaleNormal="81" zoomScaleSheetLayoutView="100" workbookViewId="0">
      <selection activeCell="K5" sqref="K5"/>
    </sheetView>
  </sheetViews>
  <sheetFormatPr defaultColWidth="9.140625" defaultRowHeight="14.85"/>
  <cols>
    <col min="1" max="1" width="3.28515625" style="136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8" customWidth="1"/>
    <col min="8" max="10" width="19.28515625" style="18" customWidth="1"/>
    <col min="11" max="11" width="19.28515625" style="2" customWidth="1"/>
    <col min="12" max="12" width="45.42578125" style="137" customWidth="1"/>
    <col min="13" max="16384" width="9.140625" style="2"/>
  </cols>
  <sheetData>
    <row r="1" spans="1:18" ht="31.95">
      <c r="C1" s="1"/>
      <c r="D1" s="1"/>
      <c r="E1" s="1"/>
      <c r="F1" s="1"/>
      <c r="G1" s="1"/>
      <c r="H1" s="1"/>
      <c r="I1" s="1"/>
      <c r="J1" s="1"/>
      <c r="K1" s="46" t="s">
        <v>480</v>
      </c>
    </row>
    <row r="2" spans="1:18" ht="28.2" customHeight="1" thickBot="1">
      <c r="C2" s="1"/>
      <c r="D2" s="1"/>
      <c r="E2" s="1"/>
      <c r="F2" s="1"/>
      <c r="G2" s="1"/>
      <c r="H2" s="1"/>
      <c r="I2" s="1"/>
      <c r="J2" s="1"/>
      <c r="K2" s="20" t="str">
        <f>TOTAL!$K$2</f>
        <v>Vrijedi od 1.1.2021</v>
      </c>
    </row>
    <row r="3" spans="1:18" s="138" customFormat="1" ht="28.6" customHeight="1">
      <c r="A3" s="136"/>
      <c r="B3" s="7" t="s">
        <v>54</v>
      </c>
      <c r="C3" s="8" t="s">
        <v>38</v>
      </c>
      <c r="D3" s="9" t="s">
        <v>39</v>
      </c>
      <c r="E3" s="9" t="s">
        <v>41</v>
      </c>
      <c r="F3" s="791" t="s">
        <v>66</v>
      </c>
      <c r="G3" s="791" t="s">
        <v>56</v>
      </c>
      <c r="H3" s="1106" t="s">
        <v>183</v>
      </c>
      <c r="I3" s="1106" t="s">
        <v>181</v>
      </c>
      <c r="J3" s="1163" t="s">
        <v>59</v>
      </c>
      <c r="K3" s="1114" t="s">
        <v>60</v>
      </c>
      <c r="L3" s="137"/>
    </row>
    <row r="4" spans="1:18" s="139" customFormat="1" ht="30.1" customHeight="1" thickBot="1">
      <c r="A4" s="136"/>
      <c r="B4" s="10"/>
      <c r="C4" s="11"/>
      <c r="D4" s="11"/>
      <c r="E4" s="13" t="s">
        <v>14</v>
      </c>
      <c r="F4" s="13" t="s">
        <v>65</v>
      </c>
      <c r="G4" s="13" t="s">
        <v>53</v>
      </c>
      <c r="H4" s="1166"/>
      <c r="I4" s="1166"/>
      <c r="J4" s="1164"/>
      <c r="K4" s="1165"/>
      <c r="L4" s="137"/>
    </row>
    <row r="5" spans="1:18" ht="29.7" customHeight="1" thickBot="1">
      <c r="B5" s="886" t="str">
        <f>TOTAL!B52</f>
        <v>ACROSS 2,5 E-CVT E-FOUR PHEV</v>
      </c>
      <c r="C5" s="887" t="str">
        <f>TOTAL!C52</f>
        <v>ELEGANCE (GLX)</v>
      </c>
      <c r="D5" s="888">
        <f>TOTAL!D52</f>
        <v>5</v>
      </c>
      <c r="E5" s="888" t="str">
        <f>TOTAL!F52</f>
        <v>136/185</v>
      </c>
      <c r="F5" s="889" t="str">
        <f>TOTAL!F30</f>
        <v>95/129</v>
      </c>
      <c r="G5" s="893">
        <v>22</v>
      </c>
      <c r="H5" s="890">
        <f>TOTAL!H52</f>
        <v>402633.03</v>
      </c>
      <c r="I5" s="890">
        <f>TOTAL!I52</f>
        <v>305.79000000000002</v>
      </c>
      <c r="J5" s="890">
        <f>TOTAL!J52</f>
        <v>402938.82</v>
      </c>
      <c r="K5" s="894">
        <f>TOTAL!K52</f>
        <v>402938.82</v>
      </c>
      <c r="L5" s="144"/>
    </row>
    <row r="6" spans="1:18" ht="19.5" customHeight="1">
      <c r="B6" s="177"/>
      <c r="C6" s="178"/>
      <c r="D6" s="178"/>
      <c r="E6" s="179"/>
      <c r="F6" s="179"/>
      <c r="G6" s="179"/>
      <c r="H6" s="179"/>
      <c r="I6" s="179"/>
      <c r="J6" s="180"/>
      <c r="K6" s="181"/>
      <c r="L6" s="18"/>
      <c r="N6" s="137"/>
    </row>
    <row r="7" spans="1:18" ht="19.5" customHeight="1">
      <c r="B7" s="182"/>
      <c r="C7" s="183"/>
      <c r="D7" s="184"/>
      <c r="E7" s="184" t="s">
        <v>201</v>
      </c>
      <c r="F7" s="184"/>
      <c r="G7" s="184"/>
      <c r="H7" s="185"/>
      <c r="I7" s="185"/>
    </row>
    <row r="8" spans="1:18" ht="19.5" customHeight="1">
      <c r="B8" s="895" t="s">
        <v>641</v>
      </c>
      <c r="C8" s="896"/>
      <c r="D8" s="896"/>
      <c r="E8" s="897"/>
      <c r="F8" s="184"/>
      <c r="G8" s="184"/>
      <c r="H8" s="185"/>
      <c r="I8" s="185"/>
    </row>
    <row r="9" spans="1:18" ht="19.5" customHeight="1" thickBot="1">
      <c r="B9" s="895"/>
      <c r="C9" s="953"/>
      <c r="D9" s="953"/>
      <c r="E9" s="954"/>
      <c r="F9" s="184"/>
      <c r="G9" s="184"/>
      <c r="H9" s="185"/>
      <c r="I9" s="185"/>
    </row>
    <row r="10" spans="1:18" ht="19.5" customHeight="1">
      <c r="B10" s="1263" t="s">
        <v>250</v>
      </c>
      <c r="C10" s="315"/>
      <c r="D10" s="315"/>
      <c r="E10" s="315"/>
      <c r="F10" s="315"/>
      <c r="G10" s="315"/>
      <c r="H10" s="315"/>
      <c r="I10" s="315"/>
      <c r="J10" s="315"/>
      <c r="K10" s="955" t="s">
        <v>251</v>
      </c>
      <c r="L10" s="184"/>
      <c r="M10" s="184"/>
      <c r="N10" s="185"/>
      <c r="O10" s="185"/>
      <c r="P10" s="18"/>
      <c r="R10" s="137"/>
    </row>
    <row r="11" spans="1:18" ht="19.5" customHeight="1">
      <c r="B11" s="1264"/>
      <c r="C11" s="795"/>
      <c r="D11" s="795"/>
      <c r="E11" s="795"/>
      <c r="F11" s="795"/>
      <c r="G11" s="795"/>
      <c r="H11" s="795"/>
      <c r="I11" s="795"/>
      <c r="J11" s="795"/>
      <c r="K11" s="956" t="s">
        <v>482</v>
      </c>
      <c r="L11" s="184"/>
      <c r="M11" s="184"/>
      <c r="N11" s="185"/>
      <c r="O11" s="185"/>
      <c r="P11" s="18"/>
      <c r="R11" s="137"/>
    </row>
    <row r="12" spans="1:18" ht="19.5" customHeight="1">
      <c r="B12" s="862" t="s">
        <v>253</v>
      </c>
      <c r="C12" s="899"/>
      <c r="D12" s="899"/>
      <c r="E12" s="899"/>
      <c r="F12" s="899"/>
      <c r="G12" s="899"/>
      <c r="H12" s="899"/>
      <c r="I12" s="899"/>
      <c r="J12" s="899"/>
      <c r="K12" s="957" t="s">
        <v>483</v>
      </c>
      <c r="L12" s="184"/>
      <c r="M12" s="184"/>
      <c r="N12" s="185"/>
      <c r="O12" s="185"/>
      <c r="P12" s="18"/>
      <c r="R12" s="137"/>
    </row>
    <row r="13" spans="1:18" ht="19.5" customHeight="1">
      <c r="B13" s="862" t="s">
        <v>256</v>
      </c>
      <c r="C13" s="899"/>
      <c r="D13" s="899"/>
      <c r="E13" s="899"/>
      <c r="F13" s="899"/>
      <c r="G13" s="899"/>
      <c r="H13" s="899"/>
      <c r="I13" s="899"/>
      <c r="J13" s="899"/>
      <c r="K13" s="958" t="s">
        <v>484</v>
      </c>
      <c r="L13" s="184"/>
      <c r="M13" s="184"/>
      <c r="N13" s="185"/>
      <c r="O13" s="185"/>
      <c r="P13" s="18"/>
      <c r="R13" s="137"/>
    </row>
    <row r="14" spans="1:18" ht="19.5" customHeight="1">
      <c r="B14" s="862" t="s">
        <v>189</v>
      </c>
      <c r="C14" s="899"/>
      <c r="D14" s="899"/>
      <c r="E14" s="899"/>
      <c r="F14" s="899"/>
      <c r="G14" s="899"/>
      <c r="H14" s="899"/>
      <c r="I14" s="899"/>
      <c r="J14" s="899"/>
      <c r="K14" s="958" t="s">
        <v>485</v>
      </c>
      <c r="L14" s="184"/>
      <c r="M14" s="184"/>
      <c r="N14" s="185"/>
      <c r="O14" s="185"/>
      <c r="P14" s="18"/>
      <c r="R14" s="137"/>
    </row>
    <row r="15" spans="1:18" ht="19.5" customHeight="1">
      <c r="B15" s="901" t="s">
        <v>69</v>
      </c>
      <c r="C15" s="902"/>
      <c r="D15" s="902"/>
      <c r="E15" s="902"/>
      <c r="F15" s="902"/>
      <c r="G15" s="902"/>
      <c r="H15" s="902"/>
      <c r="I15" s="902"/>
      <c r="J15" s="902"/>
      <c r="K15" s="959"/>
      <c r="L15" s="184"/>
      <c r="M15" s="184"/>
      <c r="N15" s="185"/>
      <c r="O15" s="185"/>
      <c r="P15" s="18"/>
      <c r="R15" s="137"/>
    </row>
    <row r="16" spans="1:18" ht="19.5" customHeight="1">
      <c r="B16" s="799" t="s">
        <v>233</v>
      </c>
      <c r="C16" s="825" t="s">
        <v>486</v>
      </c>
      <c r="D16" s="834"/>
      <c r="E16" s="289"/>
      <c r="F16" s="289"/>
      <c r="G16" s="289"/>
      <c r="H16" s="289"/>
      <c r="I16" s="289"/>
      <c r="J16" s="289"/>
      <c r="K16" s="988" t="s">
        <v>487</v>
      </c>
      <c r="L16" s="184"/>
      <c r="M16" s="184"/>
      <c r="N16" s="185"/>
      <c r="O16" s="185"/>
      <c r="P16" s="18"/>
      <c r="R16" s="137"/>
    </row>
    <row r="17" spans="2:18" ht="19.5" customHeight="1">
      <c r="B17" s="799" t="s">
        <v>488</v>
      </c>
      <c r="C17" s="276" t="s">
        <v>489</v>
      </c>
      <c r="D17" s="930"/>
      <c r="E17" s="930"/>
      <c r="F17" s="930"/>
      <c r="G17" s="930"/>
      <c r="H17" s="930"/>
      <c r="I17" s="930"/>
      <c r="J17" s="930"/>
      <c r="K17" s="985" t="s">
        <v>487</v>
      </c>
      <c r="L17" s="184"/>
      <c r="M17" s="184"/>
      <c r="N17" s="185"/>
      <c r="O17" s="185"/>
      <c r="P17" s="18"/>
      <c r="R17" s="137"/>
    </row>
    <row r="18" spans="2:18" ht="19.5" customHeight="1">
      <c r="B18" s="903" t="s">
        <v>8</v>
      </c>
      <c r="C18" s="902"/>
      <c r="D18" s="902"/>
      <c r="E18" s="902"/>
      <c r="F18" s="902"/>
      <c r="G18" s="902"/>
      <c r="H18" s="902"/>
      <c r="I18" s="902"/>
      <c r="J18" s="902"/>
      <c r="K18" s="959"/>
      <c r="L18" s="184"/>
      <c r="M18" s="184"/>
      <c r="N18" s="185"/>
      <c r="O18" s="185"/>
      <c r="P18" s="18"/>
      <c r="R18" s="137"/>
    </row>
    <row r="19" spans="2:18" ht="19.5" customHeight="1">
      <c r="B19" s="861" t="s">
        <v>490</v>
      </c>
      <c r="C19" s="904"/>
      <c r="D19" s="790"/>
      <c r="E19" s="790"/>
      <c r="F19" s="790"/>
      <c r="G19" s="790"/>
      <c r="H19" s="790"/>
      <c r="I19" s="790"/>
      <c r="J19" s="790"/>
      <c r="K19" s="962" t="s">
        <v>487</v>
      </c>
      <c r="L19" s="184"/>
      <c r="M19" s="184"/>
      <c r="N19" s="185"/>
      <c r="O19" s="185"/>
      <c r="P19" s="18"/>
      <c r="R19" s="137"/>
    </row>
    <row r="20" spans="2:18" ht="19.5" customHeight="1">
      <c r="B20" s="799" t="s">
        <v>491</v>
      </c>
      <c r="C20" s="278" t="s">
        <v>206</v>
      </c>
      <c r="D20" s="790"/>
      <c r="E20" s="790"/>
      <c r="F20" s="790"/>
      <c r="G20" s="790"/>
      <c r="H20" s="790"/>
      <c r="I20" s="790"/>
      <c r="J20" s="790"/>
      <c r="K20" s="963" t="s">
        <v>487</v>
      </c>
      <c r="L20" s="184"/>
      <c r="M20" s="184"/>
      <c r="N20" s="185"/>
      <c r="O20" s="185"/>
      <c r="P20" s="18"/>
      <c r="R20" s="137"/>
    </row>
    <row r="21" spans="2:18" ht="19.5" customHeight="1">
      <c r="B21" s="259"/>
      <c r="C21" s="280" t="s">
        <v>207</v>
      </c>
      <c r="D21" s="289"/>
      <c r="E21" s="289"/>
      <c r="F21" s="289"/>
      <c r="G21" s="289"/>
      <c r="H21" s="289"/>
      <c r="I21" s="289"/>
      <c r="J21" s="289"/>
      <c r="K21" s="964" t="s">
        <v>487</v>
      </c>
      <c r="L21" s="184"/>
      <c r="M21" s="184"/>
      <c r="N21" s="185"/>
      <c r="O21" s="185"/>
      <c r="P21" s="18"/>
      <c r="R21" s="137"/>
    </row>
    <row r="22" spans="2:18" ht="19.5" customHeight="1">
      <c r="B22" s="799" t="s">
        <v>15</v>
      </c>
      <c r="C22" s="277" t="s">
        <v>75</v>
      </c>
      <c r="D22" s="899"/>
      <c r="E22" s="899"/>
      <c r="F22" s="899"/>
      <c r="G22" s="899"/>
      <c r="H22" s="899"/>
      <c r="I22" s="899"/>
      <c r="J22" s="899"/>
      <c r="K22" s="957" t="s">
        <v>487</v>
      </c>
      <c r="L22" s="184"/>
      <c r="M22" s="184"/>
      <c r="N22" s="185"/>
      <c r="O22" s="185"/>
      <c r="P22" s="18"/>
      <c r="R22" s="137"/>
    </row>
    <row r="23" spans="2:18" ht="19.5" customHeight="1">
      <c r="B23" s="799" t="s">
        <v>492</v>
      </c>
      <c r="C23" s="899"/>
      <c r="D23" s="795"/>
      <c r="E23" s="795"/>
      <c r="F23" s="795"/>
      <c r="G23" s="795"/>
      <c r="H23" s="795"/>
      <c r="I23" s="795"/>
      <c r="J23" s="795"/>
      <c r="K23" s="965" t="s">
        <v>487</v>
      </c>
      <c r="L23" s="184"/>
      <c r="M23" s="184"/>
      <c r="N23" s="185"/>
      <c r="O23" s="185"/>
      <c r="P23" s="18"/>
      <c r="R23" s="137"/>
    </row>
    <row r="24" spans="2:18" ht="19.5" customHeight="1">
      <c r="B24" s="799" t="s">
        <v>82</v>
      </c>
      <c r="C24" s="277" t="s">
        <v>493</v>
      </c>
      <c r="D24" s="899"/>
      <c r="E24" s="899"/>
      <c r="F24" s="899"/>
      <c r="G24" s="899"/>
      <c r="H24" s="899"/>
      <c r="I24" s="899"/>
      <c r="J24" s="899"/>
      <c r="K24" s="958" t="s">
        <v>487</v>
      </c>
      <c r="L24" s="184"/>
      <c r="M24" s="184"/>
      <c r="N24" s="185"/>
      <c r="O24" s="185"/>
      <c r="P24" s="18"/>
      <c r="R24" s="137"/>
    </row>
    <row r="25" spans="2:18" ht="19.5" customHeight="1">
      <c r="B25" s="799" t="s">
        <v>77</v>
      </c>
      <c r="C25" s="277" t="s">
        <v>79</v>
      </c>
      <c r="D25" s="899"/>
      <c r="E25" s="899"/>
      <c r="F25" s="899"/>
      <c r="G25" s="899"/>
      <c r="H25" s="899"/>
      <c r="I25" s="899"/>
      <c r="J25" s="899"/>
      <c r="K25" s="957" t="s">
        <v>487</v>
      </c>
      <c r="L25" s="184"/>
      <c r="M25" s="184"/>
      <c r="N25" s="185"/>
      <c r="O25" s="185"/>
      <c r="P25" s="18"/>
      <c r="R25" s="137"/>
    </row>
    <row r="26" spans="2:18" ht="19.5" customHeight="1">
      <c r="B26" s="799" t="s">
        <v>80</v>
      </c>
      <c r="C26" s="906" t="s">
        <v>494</v>
      </c>
      <c r="D26" s="308"/>
      <c r="E26" s="308"/>
      <c r="F26" s="308"/>
      <c r="G26" s="308"/>
      <c r="H26" s="308"/>
      <c r="I26" s="308"/>
      <c r="J26" s="308"/>
      <c r="K26" s="966" t="s">
        <v>487</v>
      </c>
      <c r="L26" s="184"/>
      <c r="M26" s="184"/>
      <c r="N26" s="185"/>
      <c r="O26" s="185"/>
      <c r="P26" s="18"/>
      <c r="R26" s="137"/>
    </row>
    <row r="27" spans="2:18" ht="19.5" customHeight="1">
      <c r="B27" s="248"/>
      <c r="C27" s="283" t="s">
        <v>495</v>
      </c>
      <c r="D27" s="309"/>
      <c r="E27" s="309"/>
      <c r="F27" s="309"/>
      <c r="G27" s="309"/>
      <c r="H27" s="309"/>
      <c r="I27" s="309"/>
      <c r="J27" s="309"/>
      <c r="K27" s="967" t="s">
        <v>487</v>
      </c>
      <c r="L27" s="184"/>
      <c r="M27" s="184"/>
      <c r="N27" s="185"/>
      <c r="O27" s="185"/>
      <c r="P27" s="18"/>
      <c r="R27" s="137"/>
    </row>
    <row r="28" spans="2:18" ht="19.5" customHeight="1">
      <c r="B28" s="248"/>
      <c r="C28" s="907" t="s">
        <v>496</v>
      </c>
      <c r="D28" s="795"/>
      <c r="E28" s="795"/>
      <c r="F28" s="795"/>
      <c r="G28" s="795"/>
      <c r="H28" s="795"/>
      <c r="I28" s="795"/>
      <c r="J28" s="795"/>
      <c r="K28" s="965" t="s">
        <v>487</v>
      </c>
      <c r="L28" s="184"/>
      <c r="M28" s="184"/>
      <c r="N28" s="185"/>
      <c r="O28" s="185"/>
      <c r="P28" s="18"/>
      <c r="R28" s="137"/>
    </row>
    <row r="29" spans="2:18" ht="19.5" customHeight="1">
      <c r="B29" s="254" t="s">
        <v>497</v>
      </c>
      <c r="C29" s="899"/>
      <c r="D29" s="899"/>
      <c r="E29" s="899"/>
      <c r="F29" s="899"/>
      <c r="G29" s="899"/>
      <c r="H29" s="899"/>
      <c r="I29" s="899"/>
      <c r="J29" s="899"/>
      <c r="K29" s="957" t="s">
        <v>487</v>
      </c>
      <c r="L29" s="184"/>
      <c r="M29" s="184"/>
      <c r="N29" s="185"/>
      <c r="O29" s="185"/>
      <c r="P29" s="18"/>
      <c r="R29" s="137"/>
    </row>
    <row r="30" spans="2:18" ht="19.5" customHeight="1">
      <c r="B30" s="908" t="s">
        <v>84</v>
      </c>
      <c r="C30" s="902"/>
      <c r="D30" s="902"/>
      <c r="E30" s="902"/>
      <c r="F30" s="902"/>
      <c r="G30" s="902"/>
      <c r="H30" s="902"/>
      <c r="I30" s="902"/>
      <c r="J30" s="902"/>
      <c r="K30" s="959"/>
      <c r="L30" s="184"/>
      <c r="M30" s="184"/>
      <c r="N30" s="185"/>
      <c r="O30" s="185"/>
      <c r="P30" s="18"/>
      <c r="R30" s="137"/>
    </row>
    <row r="31" spans="2:18" ht="19.5" customHeight="1">
      <c r="B31" s="799" t="s">
        <v>85</v>
      </c>
      <c r="C31" s="909" t="s">
        <v>261</v>
      </c>
      <c r="D31" s="851"/>
      <c r="E31" s="940"/>
      <c r="F31" s="940"/>
      <c r="G31" s="940"/>
      <c r="H31" s="940"/>
      <c r="I31" s="940"/>
      <c r="J31" s="940"/>
      <c r="K31" s="968" t="s">
        <v>487</v>
      </c>
      <c r="L31" s="184"/>
      <c r="M31" s="184"/>
      <c r="N31" s="185"/>
      <c r="O31" s="185"/>
      <c r="P31" s="18"/>
      <c r="R31" s="137"/>
    </row>
    <row r="32" spans="2:18" ht="19.5" customHeight="1">
      <c r="B32" s="248"/>
      <c r="C32" s="911" t="s">
        <v>498</v>
      </c>
      <c r="D32" s="943"/>
      <c r="E32" s="943"/>
      <c r="F32" s="943"/>
      <c r="G32" s="943"/>
      <c r="H32" s="943"/>
      <c r="I32" s="943"/>
      <c r="J32" s="943"/>
      <c r="K32" s="969" t="s">
        <v>487</v>
      </c>
      <c r="L32" s="184"/>
      <c r="M32" s="184"/>
      <c r="N32" s="185"/>
      <c r="O32" s="185"/>
      <c r="P32" s="18"/>
      <c r="R32" s="137"/>
    </row>
    <row r="33" spans="2:18" ht="19.5" customHeight="1">
      <c r="B33" s="912" t="s">
        <v>86</v>
      </c>
      <c r="C33" s="280" t="s">
        <v>87</v>
      </c>
      <c r="D33" s="941"/>
      <c r="E33" s="941"/>
      <c r="F33" s="941"/>
      <c r="G33" s="941"/>
      <c r="H33" s="941"/>
      <c r="I33" s="941"/>
      <c r="J33" s="941"/>
      <c r="K33" s="960" t="s">
        <v>487</v>
      </c>
      <c r="L33" s="184"/>
      <c r="M33" s="184"/>
      <c r="N33" s="185"/>
      <c r="O33" s="185"/>
      <c r="P33" s="18"/>
      <c r="R33" s="137"/>
    </row>
    <row r="34" spans="2:18" ht="19.5" customHeight="1">
      <c r="B34" s="254" t="s">
        <v>190</v>
      </c>
      <c r="C34" s="277" t="s">
        <v>191</v>
      </c>
      <c r="D34" s="899"/>
      <c r="E34" s="899"/>
      <c r="F34" s="899"/>
      <c r="G34" s="899"/>
      <c r="H34" s="899"/>
      <c r="I34" s="899"/>
      <c r="J34" s="899"/>
      <c r="K34" s="957" t="s">
        <v>487</v>
      </c>
      <c r="L34" s="184"/>
      <c r="M34" s="184"/>
      <c r="N34" s="185"/>
      <c r="O34" s="185"/>
      <c r="P34" s="18"/>
      <c r="R34" s="137"/>
    </row>
    <row r="35" spans="2:18" ht="19.5" customHeight="1">
      <c r="B35" s="799" t="s">
        <v>499</v>
      </c>
      <c r="C35" s="280" t="s">
        <v>500</v>
      </c>
      <c r="D35" s="941"/>
      <c r="E35" s="941"/>
      <c r="F35" s="941"/>
      <c r="G35" s="941"/>
      <c r="H35" s="941"/>
      <c r="I35" s="941"/>
      <c r="J35" s="941"/>
      <c r="K35" s="960" t="s">
        <v>487</v>
      </c>
      <c r="L35" s="184"/>
      <c r="M35" s="184"/>
      <c r="N35" s="185"/>
      <c r="O35" s="185"/>
      <c r="P35" s="18"/>
      <c r="R35" s="137"/>
    </row>
    <row r="36" spans="2:18" ht="19.5" customHeight="1">
      <c r="B36" s="799" t="s">
        <v>22</v>
      </c>
      <c r="C36" s="278" t="s">
        <v>282</v>
      </c>
      <c r="D36" s="790"/>
      <c r="E36" s="790"/>
      <c r="F36" s="790"/>
      <c r="G36" s="790"/>
      <c r="H36" s="790"/>
      <c r="I36" s="790"/>
      <c r="J36" s="790"/>
      <c r="K36" s="963" t="s">
        <v>487</v>
      </c>
      <c r="L36" s="184"/>
      <c r="M36" s="184"/>
      <c r="N36" s="185"/>
      <c r="O36" s="185"/>
      <c r="P36" s="18"/>
      <c r="R36" s="137"/>
    </row>
    <row r="37" spans="2:18" ht="19.5" customHeight="1">
      <c r="B37" s="259"/>
      <c r="C37" s="280" t="s">
        <v>23</v>
      </c>
      <c r="D37" s="941"/>
      <c r="E37" s="941"/>
      <c r="F37" s="941"/>
      <c r="G37" s="941"/>
      <c r="H37" s="941"/>
      <c r="I37" s="941"/>
      <c r="J37" s="941"/>
      <c r="K37" s="960" t="s">
        <v>487</v>
      </c>
      <c r="L37" s="184"/>
      <c r="M37" s="184"/>
      <c r="N37" s="185"/>
      <c r="O37" s="185"/>
      <c r="P37" s="18"/>
      <c r="R37" s="137"/>
    </row>
    <row r="38" spans="2:18" ht="19.5" customHeight="1">
      <c r="B38" s="799" t="s">
        <v>306</v>
      </c>
      <c r="C38" s="821" t="s">
        <v>500</v>
      </c>
      <c r="D38" s="914"/>
      <c r="E38" s="914"/>
      <c r="F38" s="914"/>
      <c r="G38" s="914"/>
      <c r="H38" s="914"/>
      <c r="I38" s="914"/>
      <c r="J38" s="914"/>
      <c r="K38" s="958" t="s">
        <v>487</v>
      </c>
      <c r="L38" s="184"/>
      <c r="M38" s="184"/>
      <c r="N38" s="185"/>
      <c r="O38" s="185"/>
      <c r="P38" s="18"/>
      <c r="R38" s="137"/>
    </row>
    <row r="39" spans="2:18" ht="19.5" customHeight="1">
      <c r="B39" s="254" t="s">
        <v>9</v>
      </c>
      <c r="C39" s="899"/>
      <c r="D39" s="899"/>
      <c r="E39" s="899"/>
      <c r="F39" s="899"/>
      <c r="G39" s="899"/>
      <c r="H39" s="899"/>
      <c r="I39" s="899"/>
      <c r="J39" s="899"/>
      <c r="K39" s="957" t="s">
        <v>487</v>
      </c>
      <c r="L39" s="184"/>
      <c r="M39" s="184"/>
      <c r="N39" s="185"/>
      <c r="O39" s="185"/>
      <c r="P39" s="18"/>
      <c r="R39" s="137"/>
    </row>
    <row r="40" spans="2:18" ht="19.5" customHeight="1">
      <c r="B40" s="266" t="s">
        <v>501</v>
      </c>
      <c r="C40" s="278" t="s">
        <v>502</v>
      </c>
      <c r="D40" s="289"/>
      <c r="E40" s="289"/>
      <c r="F40" s="289"/>
      <c r="G40" s="289"/>
      <c r="H40" s="289"/>
      <c r="I40" s="289"/>
      <c r="J40" s="289"/>
      <c r="K40" s="958" t="s">
        <v>487</v>
      </c>
      <c r="L40" s="184"/>
      <c r="M40" s="184"/>
      <c r="N40" s="185"/>
      <c r="O40" s="185"/>
      <c r="P40" s="18"/>
      <c r="R40" s="137"/>
    </row>
    <row r="41" spans="2:18" ht="19.5" customHeight="1">
      <c r="B41" s="799" t="s">
        <v>89</v>
      </c>
      <c r="C41" s="913" t="s">
        <v>90</v>
      </c>
      <c r="D41" s="834"/>
      <c r="E41" s="834"/>
      <c r="F41" s="834"/>
      <c r="G41" s="834"/>
      <c r="H41" s="834"/>
      <c r="I41" s="834"/>
      <c r="J41" s="834"/>
      <c r="K41" s="970" t="s">
        <v>487</v>
      </c>
      <c r="L41" s="184"/>
      <c r="M41" s="184"/>
      <c r="N41" s="185"/>
      <c r="O41" s="185"/>
      <c r="P41" s="18"/>
      <c r="R41" s="137"/>
    </row>
    <row r="42" spans="2:18" ht="19.5" customHeight="1">
      <c r="B42" s="799" t="s">
        <v>91</v>
      </c>
      <c r="C42" s="278" t="s">
        <v>503</v>
      </c>
      <c r="D42" s="790"/>
      <c r="E42" s="790"/>
      <c r="F42" s="790"/>
      <c r="G42" s="790"/>
      <c r="H42" s="790"/>
      <c r="I42" s="790"/>
      <c r="J42" s="790"/>
      <c r="K42" s="971" t="s">
        <v>487</v>
      </c>
      <c r="L42" s="184"/>
      <c r="M42" s="184"/>
      <c r="N42" s="185"/>
      <c r="O42" s="185"/>
      <c r="P42" s="18"/>
      <c r="R42" s="137"/>
    </row>
    <row r="43" spans="2:18" ht="19.5" customHeight="1">
      <c r="B43" s="248"/>
      <c r="C43" s="280" t="s">
        <v>92</v>
      </c>
      <c r="D43" s="941"/>
      <c r="E43" s="941"/>
      <c r="F43" s="941"/>
      <c r="G43" s="941"/>
      <c r="H43" s="941"/>
      <c r="I43" s="941"/>
      <c r="J43" s="941"/>
      <c r="K43" s="972" t="s">
        <v>487</v>
      </c>
      <c r="L43" s="184"/>
      <c r="M43" s="184"/>
      <c r="N43" s="185"/>
      <c r="O43" s="185"/>
      <c r="P43" s="18"/>
      <c r="R43" s="137"/>
    </row>
    <row r="44" spans="2:18" ht="19.5" customHeight="1">
      <c r="B44" s="833" t="s">
        <v>193</v>
      </c>
      <c r="C44" s="914"/>
      <c r="D44" s="840"/>
      <c r="E44" s="840"/>
      <c r="F44" s="840"/>
      <c r="G44" s="840"/>
      <c r="H44" s="840"/>
      <c r="I44" s="840"/>
      <c r="J44" s="840"/>
      <c r="K44" s="970" t="s">
        <v>487</v>
      </c>
      <c r="L44" s="184"/>
      <c r="M44" s="184"/>
      <c r="N44" s="185"/>
      <c r="O44" s="185"/>
      <c r="P44" s="18"/>
      <c r="R44" s="137"/>
    </row>
    <row r="45" spans="2:18" ht="19.5" customHeight="1">
      <c r="B45" s="915" t="s">
        <v>504</v>
      </c>
      <c r="C45" s="838"/>
      <c r="D45" s="914"/>
      <c r="E45" s="914"/>
      <c r="F45" s="914"/>
      <c r="G45" s="914"/>
      <c r="H45" s="914"/>
      <c r="I45" s="914"/>
      <c r="J45" s="914"/>
      <c r="K45" s="973" t="s">
        <v>487</v>
      </c>
      <c r="L45" s="184"/>
      <c r="M45" s="184"/>
      <c r="N45" s="185"/>
      <c r="O45" s="185"/>
      <c r="P45" s="18"/>
      <c r="R45" s="137"/>
    </row>
    <row r="46" spans="2:18" ht="19.5" customHeight="1">
      <c r="B46" s="254" t="s">
        <v>93</v>
      </c>
      <c r="C46" s="899"/>
      <c r="D46" s="899"/>
      <c r="E46" s="899"/>
      <c r="F46" s="899"/>
      <c r="G46" s="899"/>
      <c r="H46" s="899"/>
      <c r="I46" s="899"/>
      <c r="J46" s="899"/>
      <c r="K46" s="957" t="s">
        <v>487</v>
      </c>
      <c r="L46" s="184"/>
      <c r="M46" s="184"/>
      <c r="N46" s="185"/>
      <c r="O46" s="185"/>
      <c r="P46" s="18"/>
      <c r="R46" s="137"/>
    </row>
    <row r="47" spans="2:18" ht="19.5" customHeight="1">
      <c r="B47" s="799" t="s">
        <v>24</v>
      </c>
      <c r="C47" s="817" t="s">
        <v>79</v>
      </c>
      <c r="D47" s="842"/>
      <c r="E47" s="842"/>
      <c r="F47" s="842"/>
      <c r="G47" s="842"/>
      <c r="H47" s="842"/>
      <c r="I47" s="842"/>
      <c r="J47" s="842"/>
      <c r="K47" s="974" t="s">
        <v>487</v>
      </c>
      <c r="L47" s="184"/>
      <c r="M47" s="184"/>
      <c r="N47" s="185"/>
      <c r="O47" s="185"/>
      <c r="P47" s="18"/>
      <c r="R47" s="137"/>
    </row>
    <row r="48" spans="2:18" ht="19.5" customHeight="1">
      <c r="B48" s="248"/>
      <c r="C48" s="274" t="s">
        <v>94</v>
      </c>
      <c r="D48" s="309"/>
      <c r="E48" s="309"/>
      <c r="F48" s="309"/>
      <c r="G48" s="309"/>
      <c r="H48" s="309"/>
      <c r="I48" s="309"/>
      <c r="J48" s="309"/>
      <c r="K48" s="975" t="s">
        <v>487</v>
      </c>
      <c r="L48" s="184"/>
      <c r="M48" s="184"/>
      <c r="N48" s="185"/>
      <c r="O48" s="185"/>
      <c r="P48" s="18"/>
      <c r="R48" s="137"/>
    </row>
    <row r="49" spans="2:18" ht="19.5" customHeight="1">
      <c r="B49" s="248"/>
      <c r="C49" s="274" t="s">
        <v>505</v>
      </c>
      <c r="D49" s="309"/>
      <c r="E49" s="309"/>
      <c r="F49" s="309"/>
      <c r="G49" s="309"/>
      <c r="H49" s="309"/>
      <c r="I49" s="309"/>
      <c r="J49" s="309"/>
      <c r="K49" s="975" t="s">
        <v>487</v>
      </c>
      <c r="L49" s="184"/>
      <c r="M49" s="184"/>
      <c r="N49" s="185"/>
      <c r="O49" s="185"/>
      <c r="P49" s="18"/>
      <c r="R49" s="137"/>
    </row>
    <row r="50" spans="2:18" ht="19.5" customHeight="1">
      <c r="B50" s="248"/>
      <c r="C50" s="284" t="s">
        <v>96</v>
      </c>
      <c r="D50" s="313"/>
      <c r="E50" s="313"/>
      <c r="F50" s="313"/>
      <c r="G50" s="313"/>
      <c r="H50" s="313"/>
      <c r="I50" s="313"/>
      <c r="J50" s="313"/>
      <c r="K50" s="961" t="s">
        <v>487</v>
      </c>
      <c r="L50" s="184"/>
      <c r="M50" s="184"/>
      <c r="N50" s="185"/>
      <c r="O50" s="185"/>
      <c r="P50" s="18"/>
      <c r="R50" s="137"/>
    </row>
    <row r="51" spans="2:18" ht="19.5" customHeight="1">
      <c r="B51" s="248"/>
      <c r="C51" s="909" t="s">
        <v>97</v>
      </c>
      <c r="D51" s="366"/>
      <c r="E51" s="366"/>
      <c r="F51" s="366"/>
      <c r="G51" s="366"/>
      <c r="H51" s="366"/>
      <c r="I51" s="366"/>
      <c r="J51" s="366"/>
      <c r="K51" s="976" t="s">
        <v>487</v>
      </c>
      <c r="L51" s="184"/>
      <c r="M51" s="184"/>
      <c r="N51" s="185"/>
      <c r="O51" s="185"/>
      <c r="P51" s="18"/>
      <c r="R51" s="137"/>
    </row>
    <row r="52" spans="2:18" ht="19.5" customHeight="1">
      <c r="B52" s="248"/>
      <c r="C52" s="917" t="s">
        <v>506</v>
      </c>
      <c r="D52" s="942"/>
      <c r="E52" s="942"/>
      <c r="F52" s="942"/>
      <c r="G52" s="942"/>
      <c r="H52" s="942"/>
      <c r="I52" s="942"/>
      <c r="J52" s="942"/>
      <c r="K52" s="977" t="s">
        <v>487</v>
      </c>
      <c r="L52" s="184"/>
      <c r="M52" s="184"/>
      <c r="N52" s="185"/>
      <c r="O52" s="185"/>
      <c r="P52" s="18"/>
      <c r="R52" s="137"/>
    </row>
    <row r="53" spans="2:18" ht="19.5" customHeight="1">
      <c r="B53" s="799" t="s">
        <v>194</v>
      </c>
      <c r="C53" s="824" t="s">
        <v>262</v>
      </c>
      <c r="D53" s="289"/>
      <c r="E53" s="289"/>
      <c r="F53" s="289"/>
      <c r="G53" s="289"/>
      <c r="H53" s="289"/>
      <c r="I53" s="289"/>
      <c r="J53" s="289"/>
      <c r="K53" s="964" t="s">
        <v>487</v>
      </c>
      <c r="L53" s="184"/>
      <c r="M53" s="184"/>
      <c r="N53" s="185"/>
      <c r="O53" s="185"/>
      <c r="P53" s="18"/>
      <c r="R53" s="137"/>
    </row>
    <row r="54" spans="2:18" ht="19.5" customHeight="1">
      <c r="B54" s="903" t="s">
        <v>100</v>
      </c>
      <c r="C54" s="902"/>
      <c r="D54" s="902"/>
      <c r="E54" s="902"/>
      <c r="F54" s="902"/>
      <c r="G54" s="902"/>
      <c r="H54" s="902"/>
      <c r="I54" s="902"/>
      <c r="J54" s="902"/>
      <c r="K54" s="959"/>
      <c r="L54" s="184"/>
      <c r="M54" s="184"/>
      <c r="N54" s="185"/>
      <c r="O54" s="185"/>
      <c r="P54" s="18"/>
      <c r="R54" s="137"/>
    </row>
    <row r="55" spans="2:18" ht="19.5" customHeight="1">
      <c r="B55" s="799" t="s">
        <v>37</v>
      </c>
      <c r="C55" s="275" t="s">
        <v>102</v>
      </c>
      <c r="D55" s="308"/>
      <c r="E55" s="308"/>
      <c r="F55" s="308"/>
      <c r="G55" s="308"/>
      <c r="H55" s="308"/>
      <c r="I55" s="308"/>
      <c r="J55" s="308"/>
      <c r="K55" s="966" t="s">
        <v>487</v>
      </c>
      <c r="L55" s="184"/>
      <c r="M55" s="184"/>
      <c r="N55" s="185"/>
      <c r="O55" s="185"/>
      <c r="P55" s="18"/>
      <c r="R55" s="137"/>
    </row>
    <row r="56" spans="2:18" ht="19.5" customHeight="1">
      <c r="B56" s="918"/>
      <c r="C56" s="275" t="s">
        <v>507</v>
      </c>
      <c r="D56" s="308"/>
      <c r="E56" s="308"/>
      <c r="F56" s="308"/>
      <c r="G56" s="308"/>
      <c r="H56" s="308"/>
      <c r="I56" s="308"/>
      <c r="J56" s="308"/>
      <c r="K56" s="966" t="s">
        <v>487</v>
      </c>
      <c r="L56" s="184"/>
      <c r="M56" s="184"/>
      <c r="N56" s="185"/>
      <c r="O56" s="185"/>
      <c r="P56" s="18"/>
      <c r="R56" s="137"/>
    </row>
    <row r="57" spans="2:18" ht="19.5" customHeight="1">
      <c r="B57" s="918"/>
      <c r="C57" s="274" t="s">
        <v>103</v>
      </c>
      <c r="D57" s="308"/>
      <c r="E57" s="308"/>
      <c r="F57" s="308"/>
      <c r="G57" s="308"/>
      <c r="H57" s="308"/>
      <c r="I57" s="308"/>
      <c r="J57" s="308"/>
      <c r="K57" s="966" t="s">
        <v>487</v>
      </c>
      <c r="L57" s="184"/>
      <c r="M57" s="184"/>
      <c r="N57" s="185"/>
      <c r="O57" s="185"/>
      <c r="P57" s="18"/>
      <c r="R57" s="137"/>
    </row>
    <row r="58" spans="2:18" ht="19.5" customHeight="1">
      <c r="B58" s="248"/>
      <c r="C58" s="825" t="s">
        <v>104</v>
      </c>
      <c r="D58" s="289"/>
      <c r="E58" s="289"/>
      <c r="F58" s="289"/>
      <c r="G58" s="289"/>
      <c r="H58" s="289"/>
      <c r="I58" s="289"/>
      <c r="J58" s="289"/>
      <c r="K58" s="964" t="s">
        <v>487</v>
      </c>
      <c r="L58" s="184"/>
      <c r="M58" s="184"/>
      <c r="N58" s="185"/>
      <c r="O58" s="185"/>
      <c r="P58" s="18"/>
      <c r="R58" s="137"/>
    </row>
    <row r="59" spans="2:18" ht="19.5" customHeight="1">
      <c r="B59" s="248"/>
      <c r="C59" s="919" t="s">
        <v>508</v>
      </c>
      <c r="D59" s="313"/>
      <c r="E59" s="313"/>
      <c r="F59" s="313"/>
      <c r="G59" s="313"/>
      <c r="H59" s="313"/>
      <c r="I59" s="313"/>
      <c r="J59" s="313"/>
      <c r="K59" s="961" t="s">
        <v>487</v>
      </c>
      <c r="L59" s="184"/>
      <c r="M59" s="184"/>
      <c r="N59" s="185"/>
      <c r="O59" s="185"/>
      <c r="P59" s="18"/>
      <c r="R59" s="137"/>
    </row>
    <row r="60" spans="2:18" ht="19.5" customHeight="1">
      <c r="B60" s="248"/>
      <c r="C60" s="917" t="s">
        <v>211</v>
      </c>
      <c r="D60" s="942"/>
      <c r="E60" s="942"/>
      <c r="F60" s="942"/>
      <c r="G60" s="942"/>
      <c r="H60" s="942"/>
      <c r="I60" s="942"/>
      <c r="J60" s="942"/>
      <c r="K60" s="977" t="s">
        <v>487</v>
      </c>
      <c r="L60" s="184"/>
      <c r="M60" s="184"/>
      <c r="N60" s="185"/>
      <c r="O60" s="185"/>
      <c r="P60" s="18"/>
      <c r="R60" s="137"/>
    </row>
    <row r="61" spans="2:18" ht="19.5" customHeight="1">
      <c r="B61" s="829" t="s">
        <v>105</v>
      </c>
      <c r="C61" s="845" t="s">
        <v>509</v>
      </c>
      <c r="D61" s="845"/>
      <c r="E61" s="845"/>
      <c r="F61" s="845"/>
      <c r="G61" s="845"/>
      <c r="H61" s="845"/>
      <c r="I61" s="845"/>
      <c r="J61" s="845"/>
      <c r="K61" s="978" t="s">
        <v>487</v>
      </c>
      <c r="L61" s="184"/>
      <c r="M61" s="184"/>
      <c r="N61" s="185"/>
      <c r="O61" s="185"/>
      <c r="P61" s="18"/>
      <c r="R61" s="137"/>
    </row>
    <row r="62" spans="2:18" ht="19.5" customHeight="1">
      <c r="B62" s="318"/>
      <c r="C62" s="817" t="s">
        <v>242</v>
      </c>
      <c r="D62" s="845"/>
      <c r="E62" s="845"/>
      <c r="F62" s="845"/>
      <c r="G62" s="845"/>
      <c r="H62" s="845"/>
      <c r="I62" s="845"/>
      <c r="J62" s="845"/>
      <c r="K62" s="978" t="s">
        <v>487</v>
      </c>
      <c r="L62" s="184"/>
      <c r="M62" s="184"/>
      <c r="N62" s="185"/>
      <c r="O62" s="185"/>
      <c r="P62" s="18"/>
      <c r="R62" s="137"/>
    </row>
    <row r="63" spans="2:18" ht="19.5" customHeight="1">
      <c r="B63" s="318"/>
      <c r="C63" s="283" t="s">
        <v>106</v>
      </c>
      <c r="D63" s="842"/>
      <c r="E63" s="842"/>
      <c r="F63" s="842"/>
      <c r="G63" s="842"/>
      <c r="H63" s="842"/>
      <c r="I63" s="842"/>
      <c r="J63" s="842"/>
      <c r="K63" s="974" t="s">
        <v>487</v>
      </c>
      <c r="L63" s="184"/>
      <c r="M63" s="184"/>
      <c r="N63" s="185"/>
      <c r="O63" s="185"/>
      <c r="P63" s="18"/>
      <c r="R63" s="137"/>
    </row>
    <row r="64" spans="2:18" ht="19.5" customHeight="1">
      <c r="B64" s="318"/>
      <c r="C64" s="283" t="s">
        <v>368</v>
      </c>
      <c r="D64" s="842"/>
      <c r="E64" s="842"/>
      <c r="F64" s="842"/>
      <c r="G64" s="842"/>
      <c r="H64" s="842"/>
      <c r="I64" s="842"/>
      <c r="J64" s="842"/>
      <c r="K64" s="974" t="s">
        <v>487</v>
      </c>
      <c r="L64" s="184"/>
      <c r="M64" s="184"/>
      <c r="N64" s="185"/>
      <c r="O64" s="185"/>
      <c r="P64" s="18"/>
      <c r="R64" s="137"/>
    </row>
    <row r="65" spans="2:18" ht="19.5" customHeight="1">
      <c r="B65" s="318"/>
      <c r="C65" s="283" t="s">
        <v>108</v>
      </c>
      <c r="D65" s="842"/>
      <c r="E65" s="842"/>
      <c r="F65" s="842"/>
      <c r="G65" s="842"/>
      <c r="H65" s="842"/>
      <c r="I65" s="842"/>
      <c r="J65" s="842"/>
      <c r="K65" s="974" t="s">
        <v>487</v>
      </c>
      <c r="L65" s="184"/>
      <c r="M65" s="184"/>
      <c r="N65" s="185"/>
      <c r="O65" s="185"/>
      <c r="P65" s="18"/>
      <c r="R65" s="137"/>
    </row>
    <row r="66" spans="2:18" ht="19.5" customHeight="1">
      <c r="B66" s="248"/>
      <c r="C66" s="283" t="s">
        <v>109</v>
      </c>
      <c r="D66" s="842"/>
      <c r="E66" s="842"/>
      <c r="F66" s="842"/>
      <c r="G66" s="842"/>
      <c r="H66" s="842"/>
      <c r="I66" s="842"/>
      <c r="J66" s="842"/>
      <c r="K66" s="974" t="s">
        <v>487</v>
      </c>
      <c r="L66" s="184"/>
      <c r="M66" s="184"/>
      <c r="N66" s="185"/>
      <c r="O66" s="185"/>
      <c r="P66" s="18"/>
      <c r="R66" s="137"/>
    </row>
    <row r="67" spans="2:18" ht="19.5" customHeight="1">
      <c r="B67" s="248"/>
      <c r="C67" s="283" t="s">
        <v>510</v>
      </c>
      <c r="D67" s="842"/>
      <c r="E67" s="842"/>
      <c r="F67" s="842"/>
      <c r="G67" s="842"/>
      <c r="H67" s="842"/>
      <c r="I67" s="842"/>
      <c r="J67" s="842"/>
      <c r="K67" s="974" t="s">
        <v>487</v>
      </c>
      <c r="L67" s="184"/>
      <c r="M67" s="184"/>
      <c r="N67" s="185"/>
      <c r="O67" s="185"/>
      <c r="P67" s="18"/>
      <c r="R67" s="137"/>
    </row>
    <row r="68" spans="2:18" ht="19.5" customHeight="1">
      <c r="B68" s="318"/>
      <c r="C68" s="921" t="s">
        <v>511</v>
      </c>
      <c r="D68" s="842"/>
      <c r="E68" s="842"/>
      <c r="F68" s="842"/>
      <c r="G68" s="842"/>
      <c r="H68" s="842"/>
      <c r="I68" s="842"/>
      <c r="J68" s="842"/>
      <c r="K68" s="974" t="s">
        <v>487</v>
      </c>
      <c r="L68" s="184"/>
      <c r="M68" s="184"/>
      <c r="N68" s="185"/>
      <c r="O68" s="185"/>
      <c r="P68" s="18"/>
      <c r="R68" s="137"/>
    </row>
    <row r="69" spans="2:18" ht="19.5" customHeight="1">
      <c r="B69" s="318"/>
      <c r="C69" s="817" t="s">
        <v>512</v>
      </c>
      <c r="D69" s="845"/>
      <c r="E69" s="845"/>
      <c r="F69" s="845"/>
      <c r="G69" s="845"/>
      <c r="H69" s="845"/>
      <c r="I69" s="845"/>
      <c r="J69" s="845"/>
      <c r="K69" s="978" t="s">
        <v>487</v>
      </c>
      <c r="L69" s="184"/>
      <c r="M69" s="184"/>
      <c r="N69" s="185"/>
      <c r="O69" s="185"/>
      <c r="P69" s="18"/>
      <c r="R69" s="137"/>
    </row>
    <row r="70" spans="2:18" ht="19.5" customHeight="1">
      <c r="B70" s="318"/>
      <c r="C70" s="1265" t="s">
        <v>513</v>
      </c>
      <c r="D70" s="1266"/>
      <c r="E70" s="1266"/>
      <c r="F70" s="1266"/>
      <c r="G70" s="1266"/>
      <c r="H70" s="1266"/>
      <c r="I70" s="1266"/>
      <c r="J70" s="922"/>
      <c r="K70" s="978" t="s">
        <v>487</v>
      </c>
      <c r="L70" s="184"/>
      <c r="M70" s="184"/>
      <c r="N70" s="185"/>
      <c r="O70" s="185"/>
      <c r="P70" s="18"/>
      <c r="R70" s="137"/>
    </row>
    <row r="71" spans="2:18" ht="19.5" customHeight="1">
      <c r="B71" s="318"/>
      <c r="C71" s="821" t="s">
        <v>514</v>
      </c>
      <c r="D71" s="845"/>
      <c r="E71" s="845"/>
      <c r="F71" s="845"/>
      <c r="G71" s="845"/>
      <c r="H71" s="845"/>
      <c r="I71" s="845"/>
      <c r="J71" s="845"/>
      <c r="K71" s="978" t="s">
        <v>487</v>
      </c>
      <c r="L71" s="184"/>
      <c r="M71" s="184"/>
      <c r="N71" s="185"/>
      <c r="O71" s="185"/>
      <c r="P71" s="18"/>
      <c r="R71" s="137"/>
    </row>
    <row r="72" spans="2:18" ht="19.5" customHeight="1">
      <c r="B72" s="318"/>
      <c r="C72" s="817" t="s">
        <v>515</v>
      </c>
      <c r="D72" s="845"/>
      <c r="E72" s="845"/>
      <c r="F72" s="845"/>
      <c r="G72" s="845"/>
      <c r="H72" s="845"/>
      <c r="I72" s="845"/>
      <c r="J72" s="845"/>
      <c r="K72" s="978" t="s">
        <v>487</v>
      </c>
      <c r="L72" s="184"/>
      <c r="M72" s="184"/>
      <c r="N72" s="185"/>
      <c r="O72" s="185"/>
      <c r="P72" s="18"/>
      <c r="R72" s="137"/>
    </row>
    <row r="73" spans="2:18" ht="19.5" customHeight="1">
      <c r="B73" s="317"/>
      <c r="C73" s="921" t="s">
        <v>516</v>
      </c>
      <c r="D73" s="921"/>
      <c r="E73" s="921"/>
      <c r="F73" s="921"/>
      <c r="G73" s="921"/>
      <c r="H73" s="921"/>
      <c r="I73" s="921"/>
      <c r="J73" s="921"/>
      <c r="K73" s="979" t="s">
        <v>487</v>
      </c>
      <c r="L73" s="184"/>
      <c r="M73" s="184"/>
      <c r="N73" s="185"/>
      <c r="O73" s="185"/>
      <c r="P73" s="18"/>
      <c r="R73" s="137"/>
    </row>
    <row r="74" spans="2:18" ht="19.5" customHeight="1">
      <c r="B74" s="254" t="s">
        <v>111</v>
      </c>
      <c r="C74" s="899"/>
      <c r="D74" s="899"/>
      <c r="E74" s="899"/>
      <c r="F74" s="899"/>
      <c r="G74" s="899"/>
      <c r="H74" s="899"/>
      <c r="I74" s="899"/>
      <c r="J74" s="899"/>
      <c r="K74" s="957" t="s">
        <v>487</v>
      </c>
      <c r="L74" s="184"/>
      <c r="M74" s="184"/>
      <c r="N74" s="185"/>
      <c r="O74" s="185"/>
      <c r="P74" s="18"/>
      <c r="R74" s="137"/>
    </row>
    <row r="75" spans="2:18" ht="19.5" customHeight="1">
      <c r="B75" s="248" t="s">
        <v>113</v>
      </c>
      <c r="C75" s="280" t="s">
        <v>114</v>
      </c>
      <c r="D75" s="941"/>
      <c r="E75" s="941"/>
      <c r="F75" s="941"/>
      <c r="G75" s="941"/>
      <c r="H75" s="941"/>
      <c r="I75" s="941"/>
      <c r="J75" s="941"/>
      <c r="K75" s="960" t="s">
        <v>487</v>
      </c>
      <c r="L75" s="184"/>
      <c r="M75" s="184"/>
      <c r="N75" s="185"/>
      <c r="O75" s="185"/>
      <c r="P75" s="18"/>
      <c r="R75" s="137"/>
    </row>
    <row r="76" spans="2:18" ht="19.5" customHeight="1">
      <c r="B76" s="829" t="s">
        <v>115</v>
      </c>
      <c r="C76" s="280" t="s">
        <v>114</v>
      </c>
      <c r="D76" s="795"/>
      <c r="E76" s="795"/>
      <c r="F76" s="795"/>
      <c r="G76" s="795"/>
      <c r="H76" s="795"/>
      <c r="I76" s="795"/>
      <c r="J76" s="795"/>
      <c r="K76" s="965" t="s">
        <v>487</v>
      </c>
      <c r="L76" s="184"/>
      <c r="M76" s="184"/>
      <c r="N76" s="185"/>
      <c r="O76" s="185"/>
      <c r="P76" s="18"/>
      <c r="R76" s="137"/>
    </row>
    <row r="77" spans="2:18" ht="19.5" customHeight="1">
      <c r="B77" s="829" t="s">
        <v>369</v>
      </c>
      <c r="C77" s="280" t="s">
        <v>114</v>
      </c>
      <c r="D77" s="795"/>
      <c r="E77" s="795"/>
      <c r="F77" s="795"/>
      <c r="G77" s="795"/>
      <c r="H77" s="795"/>
      <c r="I77" s="795"/>
      <c r="J77" s="795"/>
      <c r="K77" s="965" t="s">
        <v>487</v>
      </c>
      <c r="L77" s="184"/>
      <c r="M77" s="184"/>
      <c r="N77" s="185"/>
      <c r="O77" s="185"/>
      <c r="P77" s="18"/>
      <c r="R77" s="137"/>
    </row>
    <row r="78" spans="2:18" ht="19.5" customHeight="1">
      <c r="B78" s="912" t="s">
        <v>330</v>
      </c>
      <c r="C78" s="924" t="s">
        <v>517</v>
      </c>
      <c r="D78" s="914"/>
      <c r="E78" s="914"/>
      <c r="F78" s="914"/>
      <c r="G78" s="914"/>
      <c r="H78" s="914"/>
      <c r="I78" s="914"/>
      <c r="J78" s="914"/>
      <c r="K78" s="958" t="s">
        <v>487</v>
      </c>
      <c r="L78" s="184"/>
      <c r="M78" s="184"/>
      <c r="N78" s="185"/>
      <c r="O78" s="185"/>
      <c r="P78" s="18"/>
      <c r="R78" s="137"/>
    </row>
    <row r="79" spans="2:18" ht="19.5" customHeight="1">
      <c r="B79" s="925" t="s">
        <v>518</v>
      </c>
      <c r="C79" s="854" t="s">
        <v>517</v>
      </c>
      <c r="D79" s="921"/>
      <c r="E79" s="921"/>
      <c r="F79" s="921"/>
      <c r="G79" s="921"/>
      <c r="H79" s="921"/>
      <c r="I79" s="921"/>
      <c r="J79" s="921"/>
      <c r="K79" s="979" t="s">
        <v>487</v>
      </c>
      <c r="L79" s="184"/>
      <c r="M79" s="184"/>
      <c r="N79" s="185"/>
      <c r="O79" s="185"/>
      <c r="P79" s="18"/>
      <c r="R79" s="137"/>
    </row>
    <row r="80" spans="2:18" ht="19.5" customHeight="1">
      <c r="B80" s="927" t="s">
        <v>519</v>
      </c>
      <c r="C80" s="914"/>
      <c r="D80" s="914"/>
      <c r="E80" s="914"/>
      <c r="F80" s="914"/>
      <c r="G80" s="914"/>
      <c r="H80" s="914"/>
      <c r="I80" s="914"/>
      <c r="J80" s="914"/>
      <c r="K80" s="958" t="s">
        <v>487</v>
      </c>
      <c r="L80" s="184"/>
      <c r="M80" s="184"/>
      <c r="N80" s="185"/>
      <c r="O80" s="185"/>
      <c r="P80" s="18"/>
      <c r="R80" s="137"/>
    </row>
    <row r="81" spans="2:18" ht="19.5" customHeight="1">
      <c r="B81" s="1226" t="s">
        <v>0</v>
      </c>
      <c r="C81" s="1226"/>
      <c r="D81" s="1226"/>
      <c r="E81" s="1226"/>
      <c r="F81" s="1226"/>
      <c r="G81" s="1226"/>
      <c r="H81" s="1226"/>
      <c r="I81" s="1226"/>
      <c r="J81" s="1226"/>
      <c r="K81" s="1226"/>
      <c r="L81" s="184"/>
      <c r="M81" s="184"/>
      <c r="N81" s="185"/>
      <c r="O81" s="185"/>
      <c r="P81" s="18"/>
      <c r="R81" s="137"/>
    </row>
    <row r="82" spans="2:18" ht="19.5" customHeight="1">
      <c r="B82" s="903" t="s">
        <v>10</v>
      </c>
      <c r="C82" s="902"/>
      <c r="D82" s="902"/>
      <c r="E82" s="902"/>
      <c r="F82" s="902"/>
      <c r="G82" s="902"/>
      <c r="H82" s="902"/>
      <c r="I82" s="902"/>
      <c r="J82" s="902"/>
      <c r="K82" s="959"/>
      <c r="L82" s="184"/>
      <c r="M82" s="184"/>
      <c r="N82" s="185"/>
      <c r="O82" s="185"/>
      <c r="P82" s="18"/>
      <c r="R82" s="137"/>
    </row>
    <row r="83" spans="2:18" ht="19.5" customHeight="1">
      <c r="B83" s="799" t="s">
        <v>118</v>
      </c>
      <c r="C83" s="278" t="s">
        <v>119</v>
      </c>
      <c r="D83" s="790"/>
      <c r="E83" s="790"/>
      <c r="F83" s="790"/>
      <c r="G83" s="790"/>
      <c r="H83" s="790"/>
      <c r="I83" s="790"/>
      <c r="J83" s="790"/>
      <c r="K83" s="963" t="s">
        <v>487</v>
      </c>
      <c r="L83" s="184"/>
      <c r="M83" s="184"/>
      <c r="N83" s="185"/>
      <c r="O83" s="185"/>
      <c r="P83" s="18"/>
      <c r="R83" s="137"/>
    </row>
    <row r="84" spans="2:18" ht="19.5" customHeight="1">
      <c r="B84" s="259"/>
      <c r="C84" s="280" t="s">
        <v>120</v>
      </c>
      <c r="D84" s="941"/>
      <c r="E84" s="941"/>
      <c r="F84" s="941"/>
      <c r="G84" s="941"/>
      <c r="H84" s="941"/>
      <c r="I84" s="941"/>
      <c r="J84" s="941"/>
      <c r="K84" s="960" t="s">
        <v>487</v>
      </c>
      <c r="L84" s="184"/>
      <c r="M84" s="184"/>
      <c r="N84" s="185"/>
      <c r="O84" s="185"/>
      <c r="P84" s="18"/>
      <c r="R84" s="137"/>
    </row>
    <row r="85" spans="2:18" ht="19.5" customHeight="1">
      <c r="B85" s="799" t="s">
        <v>121</v>
      </c>
      <c r="C85" s="278" t="s">
        <v>122</v>
      </c>
      <c r="D85" s="790"/>
      <c r="E85" s="790"/>
      <c r="F85" s="790"/>
      <c r="G85" s="790"/>
      <c r="H85" s="790"/>
      <c r="I85" s="790"/>
      <c r="J85" s="790"/>
      <c r="K85" s="963" t="s">
        <v>487</v>
      </c>
      <c r="L85" s="184"/>
      <c r="M85" s="184"/>
      <c r="N85" s="185"/>
      <c r="O85" s="185"/>
      <c r="P85" s="18"/>
      <c r="R85" s="137"/>
    </row>
    <row r="86" spans="2:18" ht="19.5" customHeight="1">
      <c r="B86" s="912" t="s">
        <v>123</v>
      </c>
      <c r="C86" s="854" t="s">
        <v>124</v>
      </c>
      <c r="D86" s="914"/>
      <c r="E86" s="914"/>
      <c r="F86" s="914"/>
      <c r="G86" s="914"/>
      <c r="H86" s="914"/>
      <c r="I86" s="914"/>
      <c r="J86" s="914"/>
      <c r="K86" s="958" t="s">
        <v>487</v>
      </c>
      <c r="L86" s="184"/>
      <c r="M86" s="184"/>
      <c r="N86" s="185"/>
      <c r="O86" s="185"/>
      <c r="P86" s="18"/>
      <c r="R86" s="137"/>
    </row>
    <row r="87" spans="2:18" ht="19.5" customHeight="1">
      <c r="B87" s="861" t="s">
        <v>520</v>
      </c>
      <c r="C87" s="914"/>
      <c r="D87" s="838"/>
      <c r="E87" s="838"/>
      <c r="F87" s="838"/>
      <c r="G87" s="838"/>
      <c r="H87" s="838"/>
      <c r="I87" s="838"/>
      <c r="J87" s="838"/>
      <c r="K87" s="980" t="s">
        <v>487</v>
      </c>
      <c r="L87" s="184"/>
      <c r="M87" s="184"/>
      <c r="N87" s="185"/>
      <c r="O87" s="185"/>
      <c r="P87" s="18"/>
      <c r="R87" s="137"/>
    </row>
    <row r="88" spans="2:18" ht="19.5" customHeight="1">
      <c r="B88" s="827" t="s">
        <v>521</v>
      </c>
      <c r="C88" s="899"/>
      <c r="D88" s="834"/>
      <c r="E88" s="834"/>
      <c r="F88" s="834"/>
      <c r="G88" s="834"/>
      <c r="H88" s="834"/>
      <c r="I88" s="834"/>
      <c r="J88" s="834"/>
      <c r="K88" s="970" t="s">
        <v>487</v>
      </c>
      <c r="L88" s="184"/>
      <c r="M88" s="184"/>
      <c r="N88" s="185"/>
      <c r="O88" s="185"/>
      <c r="P88" s="18"/>
      <c r="R88" s="137"/>
    </row>
    <row r="89" spans="2:18" ht="19.5" customHeight="1">
      <c r="B89" s="799" t="s">
        <v>125</v>
      </c>
      <c r="C89" s="928" t="s">
        <v>522</v>
      </c>
      <c r="D89" s="899"/>
      <c r="E89" s="899"/>
      <c r="F89" s="899"/>
      <c r="G89" s="899"/>
      <c r="H89" s="899"/>
      <c r="I89" s="899"/>
      <c r="J89" s="899"/>
      <c r="K89" s="957" t="s">
        <v>487</v>
      </c>
      <c r="L89" s="184"/>
      <c r="M89" s="184"/>
      <c r="N89" s="185"/>
      <c r="O89" s="185"/>
      <c r="P89" s="18"/>
      <c r="R89" s="137"/>
    </row>
    <row r="90" spans="2:18" ht="19.5" customHeight="1">
      <c r="B90" s="254" t="s">
        <v>352</v>
      </c>
      <c r="C90" s="899"/>
      <c r="D90" s="899"/>
      <c r="E90" s="899"/>
      <c r="F90" s="899"/>
      <c r="G90" s="899"/>
      <c r="H90" s="899"/>
      <c r="I90" s="899"/>
      <c r="J90" s="899"/>
      <c r="K90" s="957" t="s">
        <v>487</v>
      </c>
      <c r="L90" s="184"/>
      <c r="M90" s="184"/>
      <c r="N90" s="185"/>
      <c r="O90" s="185"/>
      <c r="P90" s="18"/>
      <c r="R90" s="137"/>
    </row>
    <row r="91" spans="2:18" ht="19.5" customHeight="1">
      <c r="B91" s="254" t="s">
        <v>523</v>
      </c>
      <c r="C91" s="899"/>
      <c r="D91" s="899"/>
      <c r="E91" s="899"/>
      <c r="F91" s="899"/>
      <c r="G91" s="899"/>
      <c r="H91" s="899"/>
      <c r="I91" s="899"/>
      <c r="J91" s="899"/>
      <c r="K91" s="957" t="s">
        <v>487</v>
      </c>
      <c r="L91" s="184"/>
      <c r="M91" s="184"/>
      <c r="N91" s="185"/>
      <c r="O91" s="185"/>
      <c r="P91" s="18"/>
      <c r="R91" s="137"/>
    </row>
    <row r="92" spans="2:18" ht="19.5" customHeight="1">
      <c r="B92" s="254" t="s">
        <v>19</v>
      </c>
      <c r="C92" s="899"/>
      <c r="D92" s="899"/>
      <c r="E92" s="899"/>
      <c r="F92" s="899"/>
      <c r="G92" s="899"/>
      <c r="H92" s="899"/>
      <c r="I92" s="899"/>
      <c r="J92" s="899"/>
      <c r="K92" s="957" t="s">
        <v>487</v>
      </c>
      <c r="L92" s="184"/>
      <c r="M92" s="184"/>
      <c r="N92" s="185"/>
      <c r="O92" s="185"/>
      <c r="P92" s="18"/>
      <c r="R92" s="137"/>
    </row>
    <row r="93" spans="2:18" ht="19.5" customHeight="1">
      <c r="B93" s="799" t="s">
        <v>524</v>
      </c>
      <c r="C93" s="275" t="s">
        <v>12</v>
      </c>
      <c r="D93" s="308"/>
      <c r="E93" s="308"/>
      <c r="F93" s="308"/>
      <c r="G93" s="308"/>
      <c r="H93" s="308"/>
      <c r="I93" s="308"/>
      <c r="J93" s="308"/>
      <c r="K93" s="966" t="s">
        <v>487</v>
      </c>
      <c r="L93" s="184"/>
      <c r="M93" s="184"/>
      <c r="N93" s="185"/>
      <c r="O93" s="185"/>
      <c r="P93" s="18"/>
      <c r="R93" s="137"/>
    </row>
    <row r="94" spans="2:18" ht="19.5" customHeight="1">
      <c r="B94" s="248"/>
      <c r="C94" s="274" t="s">
        <v>525</v>
      </c>
      <c r="D94" s="308"/>
      <c r="E94" s="308"/>
      <c r="F94" s="308"/>
      <c r="G94" s="308"/>
      <c r="H94" s="308"/>
      <c r="I94" s="308"/>
      <c r="J94" s="308"/>
      <c r="K94" s="966" t="s">
        <v>487</v>
      </c>
      <c r="L94" s="184"/>
      <c r="M94" s="184"/>
      <c r="N94" s="185"/>
      <c r="O94" s="185"/>
      <c r="P94" s="18"/>
      <c r="R94" s="137"/>
    </row>
    <row r="95" spans="2:18" ht="19.5" customHeight="1">
      <c r="B95" s="248"/>
      <c r="C95" s="274" t="s">
        <v>284</v>
      </c>
      <c r="D95" s="309"/>
      <c r="E95" s="309"/>
      <c r="F95" s="309"/>
      <c r="G95" s="309"/>
      <c r="H95" s="309"/>
      <c r="I95" s="309"/>
      <c r="J95" s="309"/>
      <c r="K95" s="975" t="s">
        <v>487</v>
      </c>
      <c r="L95" s="184"/>
      <c r="M95" s="184"/>
      <c r="N95" s="185"/>
      <c r="O95" s="185"/>
      <c r="P95" s="18"/>
      <c r="R95" s="137"/>
    </row>
    <row r="96" spans="2:18" ht="19.5" customHeight="1">
      <c r="B96" s="248"/>
      <c r="C96" s="274" t="s">
        <v>285</v>
      </c>
      <c r="D96" s="309"/>
      <c r="E96" s="309"/>
      <c r="F96" s="309"/>
      <c r="G96" s="309"/>
      <c r="H96" s="309"/>
      <c r="I96" s="309"/>
      <c r="J96" s="309"/>
      <c r="K96" s="975" t="s">
        <v>487</v>
      </c>
      <c r="L96" s="184"/>
      <c r="M96" s="184"/>
      <c r="N96" s="185"/>
      <c r="O96" s="185"/>
      <c r="P96" s="18"/>
      <c r="R96" s="137"/>
    </row>
    <row r="97" spans="2:18" ht="19.5" customHeight="1">
      <c r="B97" s="248"/>
      <c r="C97" s="274" t="s">
        <v>286</v>
      </c>
      <c r="D97" s="309"/>
      <c r="E97" s="309"/>
      <c r="F97" s="309"/>
      <c r="G97" s="309"/>
      <c r="H97" s="309"/>
      <c r="I97" s="309"/>
      <c r="J97" s="309"/>
      <c r="K97" s="975" t="s">
        <v>487</v>
      </c>
      <c r="L97" s="184"/>
      <c r="M97" s="184"/>
      <c r="N97" s="185"/>
      <c r="O97" s="185"/>
      <c r="P97" s="18"/>
      <c r="R97" s="137"/>
    </row>
    <row r="98" spans="2:18" ht="19.5" customHeight="1">
      <c r="B98" s="248"/>
      <c r="C98" s="284" t="s">
        <v>526</v>
      </c>
      <c r="D98" s="313"/>
      <c r="E98" s="313"/>
      <c r="F98" s="313"/>
      <c r="G98" s="313"/>
      <c r="H98" s="313"/>
      <c r="I98" s="313"/>
      <c r="J98" s="313"/>
      <c r="K98" s="961" t="s">
        <v>487</v>
      </c>
      <c r="L98" s="184"/>
      <c r="M98" s="184"/>
      <c r="N98" s="185"/>
      <c r="O98" s="185"/>
      <c r="P98" s="18"/>
      <c r="R98" s="137"/>
    </row>
    <row r="99" spans="2:18" ht="19.5" customHeight="1">
      <c r="B99" s="248"/>
      <c r="C99" s="818" t="s">
        <v>527</v>
      </c>
      <c r="D99" s="843"/>
      <c r="E99" s="843"/>
      <c r="F99" s="843"/>
      <c r="G99" s="843"/>
      <c r="H99" s="843"/>
      <c r="I99" s="843"/>
      <c r="J99" s="843"/>
      <c r="K99" s="981" t="s">
        <v>487</v>
      </c>
      <c r="L99" s="184"/>
      <c r="M99" s="184"/>
      <c r="N99" s="185"/>
      <c r="O99" s="185"/>
      <c r="P99" s="18"/>
      <c r="R99" s="137"/>
    </row>
    <row r="100" spans="2:18" ht="19.5" customHeight="1">
      <c r="B100" s="248"/>
      <c r="C100" s="284" t="s">
        <v>528</v>
      </c>
      <c r="D100" s="313"/>
      <c r="E100" s="313"/>
      <c r="F100" s="313"/>
      <c r="G100" s="313"/>
      <c r="H100" s="313"/>
      <c r="I100" s="313"/>
      <c r="J100" s="313"/>
      <c r="K100" s="961" t="s">
        <v>487</v>
      </c>
      <c r="L100" s="184"/>
      <c r="M100" s="184"/>
      <c r="N100" s="185"/>
      <c r="O100" s="185"/>
      <c r="P100" s="18"/>
      <c r="R100" s="137"/>
    </row>
    <row r="101" spans="2:18" ht="19.5" customHeight="1">
      <c r="B101" s="248"/>
      <c r="C101" s="284" t="s">
        <v>529</v>
      </c>
      <c r="D101" s="313"/>
      <c r="E101" s="313"/>
      <c r="F101" s="313"/>
      <c r="G101" s="313"/>
      <c r="H101" s="313"/>
      <c r="I101" s="313"/>
      <c r="J101" s="313"/>
      <c r="K101" s="961" t="s">
        <v>487</v>
      </c>
      <c r="L101" s="184"/>
      <c r="M101" s="184"/>
      <c r="N101" s="185"/>
      <c r="O101" s="185"/>
      <c r="P101" s="18"/>
      <c r="R101" s="137"/>
    </row>
    <row r="102" spans="2:18" ht="19.5" customHeight="1">
      <c r="B102" s="248"/>
      <c r="C102" s="284" t="s">
        <v>530</v>
      </c>
      <c r="D102" s="313"/>
      <c r="E102" s="313"/>
      <c r="F102" s="313"/>
      <c r="G102" s="313"/>
      <c r="H102" s="313"/>
      <c r="I102" s="313"/>
      <c r="J102" s="313"/>
      <c r="K102" s="961" t="s">
        <v>487</v>
      </c>
      <c r="L102" s="184"/>
      <c r="M102" s="184"/>
      <c r="N102" s="185"/>
      <c r="O102" s="185"/>
      <c r="P102" s="18"/>
      <c r="R102" s="137"/>
    </row>
    <row r="103" spans="2:18" ht="19.5" customHeight="1">
      <c r="B103" s="248"/>
      <c r="C103" s="917" t="s">
        <v>531</v>
      </c>
      <c r="D103" s="942"/>
      <c r="E103" s="942"/>
      <c r="F103" s="942"/>
      <c r="G103" s="942"/>
      <c r="H103" s="942"/>
      <c r="I103" s="942"/>
      <c r="J103" s="942"/>
      <c r="K103" s="977" t="s">
        <v>487</v>
      </c>
      <c r="L103" s="184"/>
      <c r="M103" s="184"/>
      <c r="N103" s="185"/>
      <c r="O103" s="185"/>
      <c r="P103" s="18"/>
      <c r="R103" s="137"/>
    </row>
    <row r="104" spans="2:18" ht="19.5" customHeight="1">
      <c r="B104" s="254" t="s">
        <v>532</v>
      </c>
      <c r="C104" s="816" t="s">
        <v>533</v>
      </c>
      <c r="D104" s="914"/>
      <c r="E104" s="914"/>
      <c r="F104" s="914"/>
      <c r="G104" s="914"/>
      <c r="H104" s="914"/>
      <c r="I104" s="914"/>
      <c r="J104" s="914"/>
      <c r="K104" s="958" t="s">
        <v>487</v>
      </c>
      <c r="L104" s="184"/>
      <c r="M104" s="184"/>
      <c r="N104" s="185"/>
      <c r="O104" s="185"/>
      <c r="P104" s="18"/>
      <c r="R104" s="137"/>
    </row>
    <row r="105" spans="2:18" ht="19.5" customHeight="1">
      <c r="B105" s="861" t="s">
        <v>134</v>
      </c>
      <c r="C105" s="899"/>
      <c r="D105" s="899"/>
      <c r="E105" s="899"/>
      <c r="F105" s="899"/>
      <c r="G105" s="899"/>
      <c r="H105" s="899"/>
      <c r="I105" s="899"/>
      <c r="J105" s="899"/>
      <c r="K105" s="957" t="s">
        <v>487</v>
      </c>
      <c r="L105" s="184"/>
      <c r="M105" s="184"/>
      <c r="N105" s="185"/>
      <c r="O105" s="185"/>
      <c r="P105" s="18"/>
      <c r="R105" s="137"/>
    </row>
    <row r="106" spans="2:18" ht="19.5" customHeight="1">
      <c r="B106" s="254" t="s">
        <v>534</v>
      </c>
      <c r="C106" s="899"/>
      <c r="D106" s="899"/>
      <c r="E106" s="899"/>
      <c r="F106" s="899"/>
      <c r="G106" s="899"/>
      <c r="H106" s="899"/>
      <c r="I106" s="899"/>
      <c r="J106" s="899"/>
      <c r="K106" s="957" t="s">
        <v>487</v>
      </c>
      <c r="L106" s="184"/>
      <c r="M106" s="184"/>
      <c r="N106" s="185"/>
      <c r="O106" s="185"/>
      <c r="P106" s="18"/>
      <c r="R106" s="137"/>
    </row>
    <row r="107" spans="2:18" ht="19.5" customHeight="1">
      <c r="B107" s="254" t="s">
        <v>372</v>
      </c>
      <c r="C107" s="899"/>
      <c r="D107" s="899"/>
      <c r="E107" s="899"/>
      <c r="F107" s="899"/>
      <c r="G107" s="899"/>
      <c r="H107" s="899"/>
      <c r="I107" s="899"/>
      <c r="J107" s="899"/>
      <c r="K107" s="957" t="s">
        <v>487</v>
      </c>
      <c r="L107" s="184"/>
      <c r="M107" s="184"/>
      <c r="N107" s="185"/>
      <c r="O107" s="185"/>
      <c r="P107" s="18"/>
      <c r="R107" s="137"/>
    </row>
    <row r="108" spans="2:18" ht="19.5" customHeight="1">
      <c r="B108" s="254" t="s">
        <v>535</v>
      </c>
      <c r="C108" s="795"/>
      <c r="D108" s="795"/>
      <c r="E108" s="795"/>
      <c r="F108" s="795"/>
      <c r="G108" s="795"/>
      <c r="H108" s="795"/>
      <c r="I108" s="795"/>
      <c r="J108" s="795"/>
      <c r="K108" s="965" t="s">
        <v>487</v>
      </c>
      <c r="L108" s="184"/>
      <c r="M108" s="184"/>
      <c r="N108" s="185"/>
      <c r="O108" s="185"/>
      <c r="P108" s="18"/>
      <c r="R108" s="137"/>
    </row>
    <row r="109" spans="2:18" ht="19.5" customHeight="1">
      <c r="B109" s="903" t="s">
        <v>13</v>
      </c>
      <c r="C109" s="902"/>
      <c r="D109" s="902"/>
      <c r="E109" s="902"/>
      <c r="F109" s="902"/>
      <c r="G109" s="902"/>
      <c r="H109" s="902"/>
      <c r="I109" s="902"/>
      <c r="J109" s="902"/>
      <c r="K109" s="959"/>
      <c r="L109" s="184"/>
      <c r="M109" s="184"/>
      <c r="N109" s="185"/>
      <c r="O109" s="185"/>
      <c r="P109" s="18"/>
      <c r="R109" s="137"/>
    </row>
    <row r="110" spans="2:18" ht="19.5" customHeight="1">
      <c r="B110" s="799" t="s">
        <v>31</v>
      </c>
      <c r="C110" s="818" t="s">
        <v>536</v>
      </c>
      <c r="D110" s="843"/>
      <c r="E110" s="843"/>
      <c r="F110" s="843"/>
      <c r="G110" s="843"/>
      <c r="H110" s="843"/>
      <c r="I110" s="843"/>
      <c r="J110" s="843"/>
      <c r="K110" s="981" t="s">
        <v>487</v>
      </c>
      <c r="L110" s="184"/>
      <c r="M110" s="184"/>
      <c r="N110" s="185"/>
      <c r="O110" s="185"/>
      <c r="P110" s="18"/>
      <c r="R110" s="137"/>
    </row>
    <row r="111" spans="2:18" ht="19.5" customHeight="1">
      <c r="B111" s="248"/>
      <c r="C111" s="817" t="s">
        <v>537</v>
      </c>
      <c r="D111" s="842"/>
      <c r="E111" s="842"/>
      <c r="F111" s="842"/>
      <c r="G111" s="842"/>
      <c r="H111" s="842"/>
      <c r="I111" s="842"/>
      <c r="J111" s="842"/>
      <c r="K111" s="974" t="s">
        <v>487</v>
      </c>
      <c r="L111" s="184"/>
      <c r="M111" s="184"/>
      <c r="N111" s="185"/>
      <c r="O111" s="185"/>
      <c r="P111" s="18"/>
      <c r="R111" s="137"/>
    </row>
    <row r="112" spans="2:18" ht="19.5" customHeight="1">
      <c r="B112" s="248"/>
      <c r="C112" s="818" t="s">
        <v>538</v>
      </c>
      <c r="D112" s="843"/>
      <c r="E112" s="843"/>
      <c r="F112" s="843"/>
      <c r="G112" s="843"/>
      <c r="H112" s="843"/>
      <c r="I112" s="843"/>
      <c r="J112" s="843"/>
      <c r="K112" s="981" t="s">
        <v>487</v>
      </c>
      <c r="L112" s="184"/>
      <c r="M112" s="184"/>
      <c r="N112" s="185"/>
      <c r="O112" s="185"/>
      <c r="P112" s="18"/>
      <c r="R112" s="137"/>
    </row>
    <row r="113" spans="2:18" ht="19.5" customHeight="1">
      <c r="B113" s="248"/>
      <c r="C113" s="817" t="s">
        <v>539</v>
      </c>
      <c r="D113" s="842"/>
      <c r="E113" s="842"/>
      <c r="F113" s="842"/>
      <c r="G113" s="842"/>
      <c r="H113" s="842"/>
      <c r="I113" s="842"/>
      <c r="J113" s="842"/>
      <c r="K113" s="974" t="s">
        <v>487</v>
      </c>
      <c r="L113" s="184"/>
      <c r="M113" s="184"/>
      <c r="N113" s="185"/>
      <c r="O113" s="185"/>
      <c r="P113" s="18"/>
      <c r="R113" s="137"/>
    </row>
    <row r="114" spans="2:18" ht="19.5" customHeight="1">
      <c r="B114" s="248"/>
      <c r="C114" s="820" t="s">
        <v>540</v>
      </c>
      <c r="D114" s="845"/>
      <c r="E114" s="845"/>
      <c r="F114" s="845"/>
      <c r="G114" s="845"/>
      <c r="H114" s="845"/>
      <c r="I114" s="845"/>
      <c r="J114" s="845"/>
      <c r="K114" s="978" t="s">
        <v>487</v>
      </c>
      <c r="L114" s="184"/>
      <c r="M114" s="184"/>
      <c r="N114" s="185"/>
      <c r="O114" s="185"/>
      <c r="P114" s="18"/>
      <c r="R114" s="137"/>
    </row>
    <row r="115" spans="2:18" ht="19.5" customHeight="1">
      <c r="B115" s="248"/>
      <c r="C115" s="924" t="s">
        <v>541</v>
      </c>
      <c r="D115" s="921"/>
      <c r="E115" s="921"/>
      <c r="F115" s="921"/>
      <c r="G115" s="921"/>
      <c r="H115" s="921"/>
      <c r="I115" s="921"/>
      <c r="J115" s="921"/>
      <c r="K115" s="979" t="s">
        <v>487</v>
      </c>
      <c r="L115" s="184"/>
      <c r="M115" s="184"/>
      <c r="N115" s="185"/>
      <c r="O115" s="185"/>
      <c r="P115" s="18"/>
      <c r="R115" s="137"/>
    </row>
    <row r="116" spans="2:18" ht="19.5" customHeight="1">
      <c r="B116" s="799" t="s">
        <v>542</v>
      </c>
      <c r="C116" s="913" t="s">
        <v>141</v>
      </c>
      <c r="D116" s="834"/>
      <c r="E116" s="834"/>
      <c r="F116" s="834"/>
      <c r="G116" s="834"/>
      <c r="H116" s="834"/>
      <c r="I116" s="834"/>
      <c r="J116" s="834"/>
      <c r="K116" s="970" t="s">
        <v>487</v>
      </c>
      <c r="L116" s="184"/>
      <c r="M116" s="184"/>
      <c r="N116" s="185"/>
      <c r="O116" s="185"/>
      <c r="P116" s="18"/>
      <c r="R116" s="137"/>
    </row>
    <row r="117" spans="2:18" ht="19.5" customHeight="1">
      <c r="B117" s="248"/>
      <c r="C117" s="280" t="s">
        <v>143</v>
      </c>
      <c r="D117" s="941"/>
      <c r="E117" s="941"/>
      <c r="F117" s="941"/>
      <c r="G117" s="941"/>
      <c r="H117" s="941"/>
      <c r="I117" s="941"/>
      <c r="J117" s="941"/>
      <c r="K117" s="960" t="s">
        <v>487</v>
      </c>
      <c r="L117" s="184"/>
      <c r="M117" s="184"/>
      <c r="N117" s="185"/>
      <c r="O117" s="185"/>
      <c r="P117" s="18"/>
      <c r="R117" s="137"/>
    </row>
    <row r="118" spans="2:18" ht="19.5" customHeight="1">
      <c r="B118" s="254" t="s">
        <v>543</v>
      </c>
      <c r="C118" s="899"/>
      <c r="D118" s="899"/>
      <c r="E118" s="899"/>
      <c r="F118" s="899"/>
      <c r="G118" s="899"/>
      <c r="H118" s="899"/>
      <c r="I118" s="899"/>
      <c r="J118" s="899"/>
      <c r="K118" s="957" t="s">
        <v>487</v>
      </c>
      <c r="L118" s="184"/>
      <c r="M118" s="184"/>
      <c r="N118" s="185"/>
      <c r="O118" s="185"/>
      <c r="P118" s="18"/>
      <c r="R118" s="137"/>
    </row>
    <row r="119" spans="2:18" ht="19.5" customHeight="1">
      <c r="B119" s="254" t="s">
        <v>144</v>
      </c>
      <c r="C119" s="899"/>
      <c r="D119" s="899"/>
      <c r="E119" s="899"/>
      <c r="F119" s="899"/>
      <c r="G119" s="899"/>
      <c r="H119" s="899"/>
      <c r="I119" s="899"/>
      <c r="J119" s="899"/>
      <c r="K119" s="957" t="s">
        <v>487</v>
      </c>
      <c r="L119" s="184"/>
      <c r="M119" s="184"/>
      <c r="N119" s="185"/>
      <c r="O119" s="185"/>
      <c r="P119" s="18"/>
      <c r="R119" s="137"/>
    </row>
    <row r="120" spans="2:18" ht="19.5" customHeight="1">
      <c r="B120" s="799" t="s">
        <v>145</v>
      </c>
      <c r="C120" s="278" t="s">
        <v>146</v>
      </c>
      <c r="D120" s="790"/>
      <c r="E120" s="790"/>
      <c r="F120" s="790"/>
      <c r="G120" s="790"/>
      <c r="H120" s="790"/>
      <c r="I120" s="790"/>
      <c r="J120" s="790"/>
      <c r="K120" s="963" t="s">
        <v>487</v>
      </c>
      <c r="L120" s="184"/>
      <c r="M120" s="184"/>
      <c r="N120" s="185"/>
      <c r="O120" s="185"/>
      <c r="P120" s="18"/>
      <c r="R120" s="137"/>
    </row>
    <row r="121" spans="2:18" ht="19.5" customHeight="1">
      <c r="B121" s="248"/>
      <c r="C121" s="274" t="s">
        <v>147</v>
      </c>
      <c r="D121" s="309"/>
      <c r="E121" s="309"/>
      <c r="F121" s="309"/>
      <c r="G121" s="309"/>
      <c r="H121" s="309"/>
      <c r="I121" s="309"/>
      <c r="J121" s="309"/>
      <c r="K121" s="975" t="s">
        <v>487</v>
      </c>
      <c r="L121" s="184"/>
      <c r="M121" s="184"/>
      <c r="N121" s="185"/>
      <c r="O121" s="185"/>
      <c r="P121" s="18"/>
      <c r="R121" s="137"/>
    </row>
    <row r="122" spans="2:18" ht="19.5" customHeight="1">
      <c r="B122" s="248"/>
      <c r="C122" s="284" t="s">
        <v>148</v>
      </c>
      <c r="D122" s="313"/>
      <c r="E122" s="313"/>
      <c r="F122" s="313"/>
      <c r="G122" s="313"/>
      <c r="H122" s="313"/>
      <c r="I122" s="313"/>
      <c r="J122" s="313"/>
      <c r="K122" s="961" t="s">
        <v>487</v>
      </c>
      <c r="L122" s="184"/>
      <c r="M122" s="184"/>
      <c r="N122" s="185"/>
      <c r="O122" s="185"/>
      <c r="P122" s="18"/>
      <c r="R122" s="137"/>
    </row>
    <row r="123" spans="2:18" ht="19.5" customHeight="1">
      <c r="B123" s="254" t="s">
        <v>544</v>
      </c>
      <c r="C123" s="277" t="s">
        <v>148</v>
      </c>
      <c r="D123" s="899"/>
      <c r="E123" s="899"/>
      <c r="F123" s="899"/>
      <c r="G123" s="899"/>
      <c r="H123" s="899"/>
      <c r="I123" s="899"/>
      <c r="J123" s="899"/>
      <c r="K123" s="957" t="s">
        <v>487</v>
      </c>
      <c r="L123" s="184"/>
      <c r="M123" s="184"/>
      <c r="N123" s="185"/>
      <c r="O123" s="185"/>
      <c r="P123" s="18"/>
      <c r="R123" s="137"/>
    </row>
    <row r="124" spans="2:18" ht="19.5" customHeight="1">
      <c r="B124" s="1241" t="s">
        <v>545</v>
      </c>
      <c r="C124" s="285" t="s">
        <v>150</v>
      </c>
      <c r="D124" s="367"/>
      <c r="E124" s="367"/>
      <c r="F124" s="367"/>
      <c r="G124" s="367"/>
      <c r="H124" s="367"/>
      <c r="I124" s="367"/>
      <c r="J124" s="367"/>
      <c r="K124" s="982" t="s">
        <v>487</v>
      </c>
      <c r="L124" s="184"/>
      <c r="M124" s="184"/>
      <c r="N124" s="185"/>
      <c r="O124" s="185"/>
      <c r="P124" s="18"/>
      <c r="R124" s="137"/>
    </row>
    <row r="125" spans="2:18" ht="19.5" customHeight="1">
      <c r="B125" s="1242"/>
      <c r="C125" s="284" t="s">
        <v>546</v>
      </c>
      <c r="D125" s="313"/>
      <c r="E125" s="313"/>
      <c r="F125" s="313"/>
      <c r="G125" s="313"/>
      <c r="H125" s="313"/>
      <c r="I125" s="313"/>
      <c r="J125" s="313"/>
      <c r="K125" s="961" t="s">
        <v>487</v>
      </c>
      <c r="L125" s="184"/>
      <c r="M125" s="184"/>
      <c r="N125" s="185"/>
      <c r="O125" s="185"/>
      <c r="P125" s="18"/>
      <c r="R125" s="137"/>
    </row>
    <row r="126" spans="2:18" ht="19.5" customHeight="1">
      <c r="B126" s="799" t="s">
        <v>547</v>
      </c>
      <c r="C126" s="285" t="s">
        <v>150</v>
      </c>
      <c r="D126" s="367"/>
      <c r="E126" s="367"/>
      <c r="F126" s="367"/>
      <c r="G126" s="367"/>
      <c r="H126" s="367"/>
      <c r="I126" s="367"/>
      <c r="J126" s="367"/>
      <c r="K126" s="982" t="s">
        <v>487</v>
      </c>
      <c r="L126" s="184"/>
      <c r="M126" s="184"/>
      <c r="N126" s="185"/>
      <c r="O126" s="185"/>
      <c r="P126" s="18"/>
      <c r="R126" s="137"/>
    </row>
    <row r="127" spans="2:18" ht="19.5" customHeight="1">
      <c r="B127" s="248"/>
      <c r="C127" s="909" t="s">
        <v>148</v>
      </c>
      <c r="D127" s="942"/>
      <c r="E127" s="942"/>
      <c r="F127" s="942"/>
      <c r="G127" s="942"/>
      <c r="H127" s="942"/>
      <c r="I127" s="942"/>
      <c r="J127" s="942"/>
      <c r="K127" s="977" t="s">
        <v>487</v>
      </c>
      <c r="L127" s="184"/>
      <c r="M127" s="184"/>
      <c r="N127" s="185"/>
      <c r="O127" s="185"/>
      <c r="P127" s="18"/>
      <c r="R127" s="137"/>
    </row>
    <row r="128" spans="2:18" ht="19.5" customHeight="1">
      <c r="B128" s="833" t="s">
        <v>548</v>
      </c>
      <c r="C128" s="930"/>
      <c r="D128" s="822"/>
      <c r="E128" s="822"/>
      <c r="F128" s="822"/>
      <c r="G128" s="822"/>
      <c r="H128" s="822"/>
      <c r="I128" s="822"/>
      <c r="J128" s="822"/>
      <c r="K128" s="983" t="s">
        <v>487</v>
      </c>
      <c r="L128" s="184"/>
      <c r="M128" s="184"/>
      <c r="N128" s="185"/>
      <c r="O128" s="185"/>
      <c r="P128" s="18"/>
      <c r="R128" s="137"/>
    </row>
    <row r="129" spans="2:18" ht="19.5" customHeight="1">
      <c r="B129" s="912" t="s">
        <v>549</v>
      </c>
      <c r="C129" s="899"/>
      <c r="D129" s="899"/>
      <c r="E129" s="899"/>
      <c r="F129" s="899"/>
      <c r="G129" s="899"/>
      <c r="H129" s="899"/>
      <c r="I129" s="899"/>
      <c r="J129" s="899"/>
      <c r="K129" s="957" t="s">
        <v>487</v>
      </c>
      <c r="L129" s="184"/>
      <c r="M129" s="184"/>
      <c r="N129" s="185"/>
      <c r="O129" s="185"/>
      <c r="P129" s="18"/>
      <c r="R129" s="137"/>
    </row>
    <row r="130" spans="2:18" ht="19.5" customHeight="1">
      <c r="B130" s="254" t="s">
        <v>50</v>
      </c>
      <c r="C130" s="899"/>
      <c r="D130" s="899"/>
      <c r="E130" s="899"/>
      <c r="F130" s="899"/>
      <c r="G130" s="899"/>
      <c r="H130" s="899"/>
      <c r="I130" s="899"/>
      <c r="J130" s="899"/>
      <c r="K130" s="957" t="s">
        <v>487</v>
      </c>
      <c r="L130" s="184"/>
      <c r="M130" s="184"/>
      <c r="N130" s="185"/>
      <c r="O130" s="185"/>
      <c r="P130" s="18"/>
      <c r="R130" s="137"/>
    </row>
    <row r="131" spans="2:18" ht="19.5" customHeight="1">
      <c r="B131" s="931" t="s">
        <v>153</v>
      </c>
      <c r="C131" s="817" t="s">
        <v>550</v>
      </c>
      <c r="D131" s="842"/>
      <c r="E131" s="842"/>
      <c r="F131" s="842"/>
      <c r="G131" s="842"/>
      <c r="H131" s="842"/>
      <c r="I131" s="842"/>
      <c r="J131" s="842"/>
      <c r="K131" s="974" t="s">
        <v>487</v>
      </c>
      <c r="L131" s="184"/>
      <c r="M131" s="184"/>
      <c r="N131" s="185"/>
      <c r="O131" s="185"/>
      <c r="P131" s="18"/>
      <c r="R131" s="137"/>
    </row>
    <row r="132" spans="2:18" ht="19.5" customHeight="1">
      <c r="B132" s="248"/>
      <c r="C132" s="280" t="s">
        <v>551</v>
      </c>
      <c r="D132" s="941"/>
      <c r="E132" s="941"/>
      <c r="F132" s="941"/>
      <c r="G132" s="941"/>
      <c r="H132" s="941"/>
      <c r="I132" s="941"/>
      <c r="J132" s="941"/>
      <c r="K132" s="960" t="s">
        <v>487</v>
      </c>
      <c r="L132" s="184"/>
      <c r="M132" s="184"/>
      <c r="N132" s="185"/>
      <c r="O132" s="185"/>
      <c r="P132" s="18"/>
      <c r="R132" s="137"/>
    </row>
    <row r="133" spans="2:18" ht="19.5" customHeight="1">
      <c r="B133" s="254" t="s">
        <v>552</v>
      </c>
      <c r="C133" s="795"/>
      <c r="D133" s="795"/>
      <c r="E133" s="795"/>
      <c r="F133" s="795"/>
      <c r="G133" s="795"/>
      <c r="H133" s="795"/>
      <c r="I133" s="795"/>
      <c r="J133" s="795"/>
      <c r="K133" s="965" t="s">
        <v>487</v>
      </c>
      <c r="L133" s="184"/>
      <c r="M133" s="184"/>
      <c r="N133" s="185"/>
      <c r="O133" s="185"/>
      <c r="P133" s="18"/>
      <c r="R133" s="137"/>
    </row>
    <row r="134" spans="2:18" ht="19.5" customHeight="1">
      <c r="B134" s="1241" t="s">
        <v>246</v>
      </c>
      <c r="C134" s="283" t="s">
        <v>553</v>
      </c>
      <c r="D134" s="309"/>
      <c r="E134" s="309"/>
      <c r="F134" s="309"/>
      <c r="G134" s="309"/>
      <c r="H134" s="309"/>
      <c r="I134" s="309"/>
      <c r="J134" s="309"/>
      <c r="K134" s="975" t="s">
        <v>487</v>
      </c>
      <c r="L134" s="184"/>
      <c r="M134" s="184"/>
      <c r="N134" s="185"/>
      <c r="O134" s="185"/>
      <c r="P134" s="18"/>
      <c r="R134" s="137"/>
    </row>
    <row r="135" spans="2:18" ht="19.5" customHeight="1">
      <c r="B135" s="1260"/>
      <c r="C135" s="824" t="s">
        <v>554</v>
      </c>
      <c r="D135" s="289"/>
      <c r="E135" s="289"/>
      <c r="F135" s="289"/>
      <c r="G135" s="289"/>
      <c r="H135" s="289"/>
      <c r="I135" s="289"/>
      <c r="J135" s="289"/>
      <c r="K135" s="964" t="s">
        <v>487</v>
      </c>
      <c r="L135" s="184"/>
      <c r="M135" s="184"/>
      <c r="N135" s="185"/>
      <c r="O135" s="185"/>
      <c r="P135" s="18"/>
      <c r="R135" s="137"/>
    </row>
    <row r="136" spans="2:18" ht="19.5" customHeight="1">
      <c r="B136" s="1241" t="s">
        <v>51</v>
      </c>
      <c r="C136" s="367" t="s">
        <v>555</v>
      </c>
      <c r="D136" s="851"/>
      <c r="E136" s="851"/>
      <c r="F136" s="851"/>
      <c r="G136" s="851"/>
      <c r="H136" s="851"/>
      <c r="I136" s="851"/>
      <c r="J136" s="851"/>
      <c r="K136" s="984" t="s">
        <v>487</v>
      </c>
      <c r="L136" s="184"/>
      <c r="M136" s="184"/>
      <c r="N136" s="185"/>
      <c r="O136" s="185"/>
      <c r="P136" s="18"/>
      <c r="R136" s="137"/>
    </row>
    <row r="137" spans="2:18" ht="19.5" customHeight="1">
      <c r="B137" s="1260"/>
      <c r="C137" s="363" t="s">
        <v>553</v>
      </c>
      <c r="D137" s="366"/>
      <c r="E137" s="366"/>
      <c r="F137" s="366"/>
      <c r="G137" s="366"/>
      <c r="H137" s="366"/>
      <c r="I137" s="366"/>
      <c r="J137" s="366"/>
      <c r="K137" s="976" t="s">
        <v>487</v>
      </c>
      <c r="L137" s="184"/>
      <c r="M137" s="184"/>
      <c r="N137" s="185"/>
      <c r="O137" s="185"/>
      <c r="P137" s="18"/>
      <c r="R137" s="137"/>
    </row>
    <row r="138" spans="2:18" ht="19.5" customHeight="1">
      <c r="B138" s="861" t="s">
        <v>556</v>
      </c>
      <c r="C138" s="899"/>
      <c r="D138" s="899"/>
      <c r="E138" s="899"/>
      <c r="F138" s="899"/>
      <c r="G138" s="899"/>
      <c r="H138" s="899"/>
      <c r="I138" s="899"/>
      <c r="J138" s="899"/>
      <c r="K138" s="957" t="s">
        <v>487</v>
      </c>
      <c r="L138" s="184"/>
      <c r="M138" s="184"/>
      <c r="N138" s="185"/>
      <c r="O138" s="185"/>
      <c r="P138" s="18"/>
      <c r="R138" s="137"/>
    </row>
    <row r="139" spans="2:18" ht="19.5" customHeight="1">
      <c r="B139" s="931" t="s">
        <v>557</v>
      </c>
      <c r="C139" s="280" t="s">
        <v>156</v>
      </c>
      <c r="D139" s="941"/>
      <c r="E139" s="795"/>
      <c r="F139" s="795"/>
      <c r="G139" s="795"/>
      <c r="H139" s="795"/>
      <c r="I139" s="795"/>
      <c r="J139" s="795"/>
      <c r="K139" s="965" t="s">
        <v>487</v>
      </c>
      <c r="L139" s="184"/>
      <c r="M139" s="184"/>
      <c r="N139" s="185"/>
      <c r="O139" s="185"/>
      <c r="P139" s="18"/>
      <c r="R139" s="137"/>
    </row>
    <row r="140" spans="2:18" ht="19.5" customHeight="1">
      <c r="B140" s="932" t="s">
        <v>558</v>
      </c>
      <c r="C140" s="810" t="s">
        <v>517</v>
      </c>
      <c r="D140" s="943"/>
      <c r="E140" s="943"/>
      <c r="F140" s="943"/>
      <c r="G140" s="943"/>
      <c r="H140" s="943"/>
      <c r="I140" s="943"/>
      <c r="J140" s="943"/>
      <c r="K140" s="969" t="s">
        <v>487</v>
      </c>
      <c r="L140" s="184"/>
      <c r="M140" s="184"/>
      <c r="N140" s="185"/>
      <c r="O140" s="185"/>
      <c r="P140" s="18"/>
      <c r="R140" s="137"/>
    </row>
    <row r="141" spans="2:18" ht="19.5" customHeight="1">
      <c r="B141" s="799" t="s">
        <v>157</v>
      </c>
      <c r="C141" s="824" t="s">
        <v>559</v>
      </c>
      <c r="D141" s="289"/>
      <c r="E141" s="289"/>
      <c r="F141" s="289"/>
      <c r="G141" s="289"/>
      <c r="H141" s="289"/>
      <c r="I141" s="289"/>
      <c r="J141" s="289"/>
      <c r="K141" s="964" t="s">
        <v>487</v>
      </c>
      <c r="L141" s="184"/>
      <c r="M141" s="184"/>
      <c r="N141" s="185"/>
      <c r="O141" s="185"/>
      <c r="P141" s="18"/>
      <c r="R141" s="137"/>
    </row>
    <row r="142" spans="2:18" ht="19.5" customHeight="1">
      <c r="B142" s="925" t="s">
        <v>197</v>
      </c>
      <c r="C142" s="277" t="s">
        <v>156</v>
      </c>
      <c r="D142" s="834"/>
      <c r="E142" s="834"/>
      <c r="F142" s="834"/>
      <c r="G142" s="834"/>
      <c r="H142" s="834"/>
      <c r="I142" s="834"/>
      <c r="J142" s="834"/>
      <c r="K142" s="970" t="s">
        <v>487</v>
      </c>
      <c r="L142" s="184"/>
      <c r="M142" s="184"/>
      <c r="N142" s="185"/>
      <c r="O142" s="185"/>
      <c r="P142" s="18"/>
      <c r="R142" s="137"/>
    </row>
    <row r="143" spans="2:18" ht="19.5" customHeight="1">
      <c r="B143" s="799" t="s">
        <v>159</v>
      </c>
      <c r="C143" s="928" t="s">
        <v>156</v>
      </c>
      <c r="D143" s="899"/>
      <c r="E143" s="899"/>
      <c r="F143" s="899"/>
      <c r="G143" s="899"/>
      <c r="H143" s="899"/>
      <c r="I143" s="899"/>
      <c r="J143" s="899"/>
      <c r="K143" s="957" t="s">
        <v>487</v>
      </c>
      <c r="L143" s="184"/>
      <c r="M143" s="184"/>
      <c r="N143" s="185"/>
      <c r="O143" s="185"/>
      <c r="P143" s="18"/>
      <c r="R143" s="137"/>
    </row>
    <row r="144" spans="2:18" ht="19.5" customHeight="1">
      <c r="B144" s="903" t="s">
        <v>160</v>
      </c>
      <c r="C144" s="902"/>
      <c r="D144" s="902"/>
      <c r="E144" s="902"/>
      <c r="F144" s="902"/>
      <c r="G144" s="902"/>
      <c r="H144" s="902"/>
      <c r="I144" s="902"/>
      <c r="J144" s="902"/>
      <c r="K144" s="959"/>
      <c r="L144" s="184"/>
      <c r="M144" s="184"/>
      <c r="N144" s="185"/>
      <c r="O144" s="185"/>
      <c r="P144" s="18"/>
      <c r="R144" s="137"/>
    </row>
    <row r="145" spans="2:18" ht="19.5" customHeight="1">
      <c r="B145" s="799" t="s">
        <v>16</v>
      </c>
      <c r="C145" s="274" t="s">
        <v>560</v>
      </c>
      <c r="D145" s="309"/>
      <c r="E145" s="309"/>
      <c r="F145" s="309"/>
      <c r="G145" s="309"/>
      <c r="H145" s="309"/>
      <c r="I145" s="309"/>
      <c r="J145" s="309"/>
      <c r="K145" s="975" t="s">
        <v>487</v>
      </c>
      <c r="L145" s="184"/>
      <c r="M145" s="184"/>
      <c r="N145" s="185"/>
      <c r="O145" s="185"/>
      <c r="P145" s="18"/>
      <c r="R145" s="137"/>
    </row>
    <row r="146" spans="2:18" ht="19.5" customHeight="1">
      <c r="B146" s="248"/>
      <c r="C146" s="933" t="s">
        <v>561</v>
      </c>
      <c r="D146" s="309"/>
      <c r="E146" s="309"/>
      <c r="F146" s="309"/>
      <c r="G146" s="309"/>
      <c r="H146" s="309"/>
      <c r="I146" s="309"/>
      <c r="J146" s="309"/>
      <c r="K146" s="975" t="s">
        <v>487</v>
      </c>
      <c r="L146" s="184"/>
      <c r="M146" s="184"/>
      <c r="N146" s="185"/>
      <c r="O146" s="185"/>
      <c r="P146" s="18"/>
      <c r="R146" s="137"/>
    </row>
    <row r="147" spans="2:18" ht="19.5" customHeight="1">
      <c r="B147" s="248"/>
      <c r="C147" s="274" t="s">
        <v>222</v>
      </c>
      <c r="D147" s="309"/>
      <c r="E147" s="309"/>
      <c r="F147" s="309"/>
      <c r="G147" s="309"/>
      <c r="H147" s="309"/>
      <c r="I147" s="309"/>
      <c r="J147" s="309"/>
      <c r="K147" s="975" t="s">
        <v>487</v>
      </c>
      <c r="L147" s="184"/>
      <c r="M147" s="184"/>
      <c r="N147" s="185"/>
      <c r="O147" s="185"/>
      <c r="P147" s="18"/>
      <c r="R147" s="137"/>
    </row>
    <row r="148" spans="2:18" ht="19.5" customHeight="1">
      <c r="B148" s="318"/>
      <c r="C148" s="275" t="s">
        <v>562</v>
      </c>
      <c r="D148" s="365"/>
      <c r="E148" s="365"/>
      <c r="F148" s="365"/>
      <c r="G148" s="365"/>
      <c r="H148" s="365"/>
      <c r="I148" s="365"/>
      <c r="J148" s="365"/>
      <c r="K148" s="975" t="s">
        <v>487</v>
      </c>
      <c r="L148" s="184"/>
      <c r="M148" s="184"/>
      <c r="N148" s="185"/>
      <c r="O148" s="185"/>
      <c r="P148" s="18"/>
      <c r="R148" s="137"/>
    </row>
    <row r="149" spans="2:18" ht="19.5" customHeight="1">
      <c r="B149" s="248"/>
      <c r="C149" s="275" t="s">
        <v>563</v>
      </c>
      <c r="D149" s="941"/>
      <c r="E149" s="941"/>
      <c r="F149" s="941"/>
      <c r="G149" s="941"/>
      <c r="H149" s="941"/>
      <c r="I149" s="941"/>
      <c r="J149" s="941"/>
      <c r="K149" s="960" t="s">
        <v>487</v>
      </c>
      <c r="L149" s="184"/>
      <c r="M149" s="184"/>
      <c r="N149" s="185"/>
      <c r="O149" s="185"/>
      <c r="P149" s="18"/>
      <c r="R149" s="137"/>
    </row>
    <row r="150" spans="2:18" ht="19.5" customHeight="1">
      <c r="B150" s="799" t="s">
        <v>17</v>
      </c>
      <c r="C150" s="811" t="s">
        <v>564</v>
      </c>
      <c r="D150" s="841"/>
      <c r="E150" s="841"/>
      <c r="F150" s="841"/>
      <c r="G150" s="841"/>
      <c r="H150" s="841"/>
      <c r="I150" s="841"/>
      <c r="J150" s="841"/>
      <c r="K150" s="962" t="s">
        <v>487</v>
      </c>
      <c r="L150" s="184"/>
      <c r="M150" s="184"/>
      <c r="N150" s="185"/>
      <c r="O150" s="185"/>
      <c r="P150" s="18"/>
      <c r="R150" s="137"/>
    </row>
    <row r="151" spans="2:18" ht="19.5" customHeight="1">
      <c r="B151" s="248"/>
      <c r="C151" s="283" t="s">
        <v>223</v>
      </c>
      <c r="D151" s="309"/>
      <c r="E151" s="309"/>
      <c r="F151" s="309"/>
      <c r="G151" s="309"/>
      <c r="H151" s="309"/>
      <c r="I151" s="309"/>
      <c r="J151" s="309"/>
      <c r="K151" s="975" t="s">
        <v>487</v>
      </c>
      <c r="L151" s="184"/>
      <c r="M151" s="184"/>
      <c r="N151" s="185"/>
      <c r="O151" s="185"/>
      <c r="P151" s="18"/>
      <c r="R151" s="137"/>
    </row>
    <row r="152" spans="2:18" ht="19.5" customHeight="1">
      <c r="B152" s="248"/>
      <c r="C152" s="909" t="s">
        <v>247</v>
      </c>
      <c r="D152" s="366"/>
      <c r="E152" s="366"/>
      <c r="F152" s="366"/>
      <c r="G152" s="366"/>
      <c r="H152" s="366"/>
      <c r="I152" s="366"/>
      <c r="J152" s="366"/>
      <c r="K152" s="976" t="s">
        <v>487</v>
      </c>
      <c r="L152" s="184"/>
      <c r="M152" s="184"/>
      <c r="N152" s="185"/>
      <c r="O152" s="185"/>
      <c r="P152" s="18"/>
      <c r="R152" s="137"/>
    </row>
    <row r="153" spans="2:18" ht="19.5" customHeight="1">
      <c r="B153" s="799" t="s">
        <v>21</v>
      </c>
      <c r="C153" s="277" t="s">
        <v>565</v>
      </c>
      <c r="D153" s="899"/>
      <c r="E153" s="899"/>
      <c r="F153" s="899"/>
      <c r="G153" s="899"/>
      <c r="H153" s="899"/>
      <c r="I153" s="899"/>
      <c r="J153" s="899"/>
      <c r="K153" s="957" t="s">
        <v>487</v>
      </c>
      <c r="L153" s="184"/>
      <c r="M153" s="184"/>
      <c r="N153" s="185"/>
      <c r="O153" s="185"/>
      <c r="P153" s="18"/>
      <c r="R153" s="137"/>
    </row>
    <row r="154" spans="2:18" ht="19.5" customHeight="1">
      <c r="B154" s="799" t="s">
        <v>266</v>
      </c>
      <c r="C154" s="275" t="s">
        <v>566</v>
      </c>
      <c r="D154" s="308"/>
      <c r="E154" s="308"/>
      <c r="F154" s="308"/>
      <c r="G154" s="308"/>
      <c r="H154" s="308"/>
      <c r="I154" s="308"/>
      <c r="J154" s="308"/>
      <c r="K154" s="966" t="s">
        <v>487</v>
      </c>
      <c r="L154" s="184"/>
      <c r="M154" s="184"/>
      <c r="N154" s="185"/>
      <c r="O154" s="185"/>
      <c r="P154" s="18"/>
      <c r="R154" s="137"/>
    </row>
    <row r="155" spans="2:18" ht="19.5" customHeight="1">
      <c r="B155" s="903" t="s">
        <v>339</v>
      </c>
      <c r="C155" s="902"/>
      <c r="D155" s="902"/>
      <c r="E155" s="902"/>
      <c r="F155" s="902"/>
      <c r="G155" s="902"/>
      <c r="H155" s="902"/>
      <c r="I155" s="902"/>
      <c r="J155" s="902"/>
      <c r="K155" s="959"/>
      <c r="L155" s="184"/>
      <c r="M155" s="184"/>
      <c r="N155" s="185"/>
      <c r="O155" s="185"/>
      <c r="P155" s="18"/>
      <c r="R155" s="137"/>
    </row>
    <row r="156" spans="2:18" ht="19.5" customHeight="1">
      <c r="B156" s="861" t="s">
        <v>168</v>
      </c>
      <c r="C156" s="914"/>
      <c r="D156" s="914"/>
      <c r="E156" s="914"/>
      <c r="F156" s="914"/>
      <c r="G156" s="914"/>
      <c r="H156" s="914"/>
      <c r="I156" s="914"/>
      <c r="J156" s="914"/>
      <c r="K156" s="958" t="s">
        <v>487</v>
      </c>
      <c r="L156" s="184"/>
      <c r="M156" s="184"/>
      <c r="N156" s="185"/>
      <c r="O156" s="185"/>
      <c r="P156" s="18"/>
      <c r="R156" s="137"/>
    </row>
    <row r="157" spans="2:18" ht="19.5" customHeight="1">
      <c r="B157" s="861" t="s">
        <v>167</v>
      </c>
      <c r="C157" s="934"/>
      <c r="D157" s="914"/>
      <c r="E157" s="914"/>
      <c r="F157" s="914"/>
      <c r="G157" s="914"/>
      <c r="H157" s="914"/>
      <c r="I157" s="914"/>
      <c r="J157" s="914"/>
      <c r="K157" s="958" t="s">
        <v>487</v>
      </c>
      <c r="L157" s="184"/>
      <c r="M157" s="184"/>
      <c r="N157" s="185"/>
      <c r="O157" s="185"/>
      <c r="P157" s="18"/>
      <c r="R157" s="137"/>
    </row>
    <row r="158" spans="2:18" ht="19.5" customHeight="1">
      <c r="B158" s="912" t="s">
        <v>267</v>
      </c>
      <c r="C158" s="919" t="s">
        <v>567</v>
      </c>
      <c r="D158" s="843"/>
      <c r="E158" s="843"/>
      <c r="F158" s="843"/>
      <c r="G158" s="843"/>
      <c r="H158" s="843"/>
      <c r="I158" s="843"/>
      <c r="J158" s="843"/>
      <c r="K158" s="981" t="s">
        <v>487</v>
      </c>
      <c r="L158" s="184"/>
      <c r="M158" s="184"/>
      <c r="N158" s="185"/>
      <c r="O158" s="185"/>
      <c r="P158" s="18"/>
      <c r="R158" s="137"/>
    </row>
    <row r="159" spans="2:18" ht="19.5" customHeight="1">
      <c r="B159" s="254" t="s">
        <v>568</v>
      </c>
      <c r="C159" s="899"/>
      <c r="D159" s="899"/>
      <c r="E159" s="899"/>
      <c r="F159" s="899"/>
      <c r="G159" s="899"/>
      <c r="H159" s="899"/>
      <c r="I159" s="899"/>
      <c r="J159" s="899"/>
      <c r="K159" s="957" t="s">
        <v>487</v>
      </c>
      <c r="L159" s="184"/>
      <c r="M159" s="184"/>
      <c r="N159" s="185"/>
      <c r="O159" s="185"/>
      <c r="P159" s="18"/>
      <c r="R159" s="137"/>
    </row>
    <row r="160" spans="2:18" ht="19.5" customHeight="1">
      <c r="B160" s="268" t="s">
        <v>32</v>
      </c>
      <c r="C160" s="930"/>
      <c r="D160" s="930"/>
      <c r="E160" s="930"/>
      <c r="F160" s="930"/>
      <c r="G160" s="930"/>
      <c r="H160" s="930"/>
      <c r="I160" s="930"/>
      <c r="J160" s="930"/>
      <c r="K160" s="985" t="s">
        <v>487</v>
      </c>
      <c r="L160" s="184"/>
      <c r="M160" s="184"/>
      <c r="N160" s="185"/>
      <c r="O160" s="185"/>
      <c r="P160" s="18"/>
      <c r="R160" s="137"/>
    </row>
    <row r="161" spans="2:18" ht="19.5" customHeight="1">
      <c r="B161" s="1226" t="s">
        <v>0</v>
      </c>
      <c r="C161" s="1226"/>
      <c r="D161" s="1226"/>
      <c r="E161" s="1226"/>
      <c r="F161" s="1226"/>
      <c r="G161" s="1226"/>
      <c r="H161" s="1226"/>
      <c r="I161" s="1226"/>
      <c r="J161" s="1226"/>
      <c r="K161" s="1226"/>
      <c r="L161" s="184"/>
      <c r="M161" s="184"/>
      <c r="N161" s="185"/>
      <c r="O161" s="185"/>
      <c r="P161" s="18"/>
      <c r="R161" s="137"/>
    </row>
    <row r="162" spans="2:18" ht="19.5" customHeight="1">
      <c r="B162" s="903" t="s">
        <v>29</v>
      </c>
      <c r="C162" s="902"/>
      <c r="D162" s="902"/>
      <c r="E162" s="902"/>
      <c r="F162" s="902"/>
      <c r="G162" s="902"/>
      <c r="H162" s="902"/>
      <c r="I162" s="902"/>
      <c r="J162" s="902"/>
      <c r="K162" s="959"/>
      <c r="L162" s="184"/>
      <c r="M162" s="184"/>
      <c r="N162" s="185"/>
      <c r="O162" s="185"/>
      <c r="P162" s="18"/>
      <c r="R162" s="137"/>
    </row>
    <row r="163" spans="2:18" ht="19.5" customHeight="1">
      <c r="B163" s="833" t="s">
        <v>199</v>
      </c>
      <c r="C163" s="914"/>
      <c r="D163" s="914"/>
      <c r="E163" s="914"/>
      <c r="F163" s="914"/>
      <c r="G163" s="914"/>
      <c r="H163" s="914"/>
      <c r="I163" s="914"/>
      <c r="J163" s="914"/>
      <c r="K163" s="958" t="s">
        <v>487</v>
      </c>
      <c r="L163" s="184"/>
      <c r="M163" s="184"/>
      <c r="N163" s="185"/>
      <c r="O163" s="185"/>
      <c r="P163" s="18"/>
      <c r="R163" s="137"/>
    </row>
    <row r="164" spans="2:18" ht="19.5" customHeight="1">
      <c r="B164" s="833" t="s">
        <v>569</v>
      </c>
      <c r="C164" s="914"/>
      <c r="D164" s="914"/>
      <c r="E164" s="914"/>
      <c r="F164" s="914"/>
      <c r="G164" s="914"/>
      <c r="H164" s="914"/>
      <c r="I164" s="914"/>
      <c r="J164" s="914"/>
      <c r="K164" s="958" t="s">
        <v>487</v>
      </c>
      <c r="L164" s="184"/>
      <c r="M164" s="184"/>
      <c r="N164" s="185"/>
      <c r="O164" s="185"/>
      <c r="P164" s="18"/>
      <c r="R164" s="137"/>
    </row>
    <row r="165" spans="2:18" ht="19.5" customHeight="1">
      <c r="B165" s="833" t="s">
        <v>570</v>
      </c>
      <c r="C165" s="914"/>
      <c r="D165" s="914"/>
      <c r="E165" s="914"/>
      <c r="F165" s="914"/>
      <c r="G165" s="914"/>
      <c r="H165" s="914"/>
      <c r="I165" s="914"/>
      <c r="J165" s="914"/>
      <c r="K165" s="958" t="s">
        <v>487</v>
      </c>
      <c r="L165" s="184"/>
      <c r="M165" s="184"/>
      <c r="N165" s="185"/>
      <c r="O165" s="185"/>
      <c r="P165" s="18"/>
      <c r="R165" s="137"/>
    </row>
    <row r="166" spans="2:18" ht="19.5" customHeight="1">
      <c r="B166" s="935" t="s">
        <v>571</v>
      </c>
      <c r="C166" s="364" t="s">
        <v>572</v>
      </c>
      <c r="D166" s="364"/>
      <c r="E166" s="364"/>
      <c r="F166" s="364"/>
      <c r="G166" s="364"/>
      <c r="H166" s="364"/>
      <c r="I166" s="364"/>
      <c r="J166" s="364"/>
      <c r="K166" s="962" t="s">
        <v>487</v>
      </c>
      <c r="L166" s="184"/>
      <c r="M166" s="184"/>
      <c r="N166" s="185"/>
      <c r="O166" s="185"/>
      <c r="P166" s="18"/>
      <c r="R166" s="137"/>
    </row>
    <row r="167" spans="2:18" ht="19.5" customHeight="1">
      <c r="B167" s="936"/>
      <c r="C167" s="312" t="s">
        <v>305</v>
      </c>
      <c r="D167" s="944"/>
      <c r="E167" s="944"/>
      <c r="F167" s="944"/>
      <c r="G167" s="944"/>
      <c r="H167" s="944"/>
      <c r="I167" s="944"/>
      <c r="J167" s="944"/>
      <c r="K167" s="974" t="s">
        <v>487</v>
      </c>
      <c r="L167" s="184"/>
      <c r="M167" s="184"/>
      <c r="N167" s="185"/>
      <c r="O167" s="185"/>
      <c r="P167" s="18"/>
      <c r="R167" s="137"/>
    </row>
    <row r="168" spans="2:18" ht="19.5" customHeight="1">
      <c r="B168" s="936"/>
      <c r="C168" s="312" t="s">
        <v>573</v>
      </c>
      <c r="D168" s="312"/>
      <c r="E168" s="312"/>
      <c r="F168" s="312"/>
      <c r="G168" s="312"/>
      <c r="H168" s="312"/>
      <c r="I168" s="312"/>
      <c r="J168" s="312"/>
      <c r="K168" s="974" t="s">
        <v>487</v>
      </c>
      <c r="L168" s="184"/>
      <c r="M168" s="184"/>
      <c r="N168" s="185"/>
      <c r="O168" s="185"/>
      <c r="P168" s="18"/>
      <c r="R168" s="137"/>
    </row>
    <row r="169" spans="2:18" ht="19.5" customHeight="1">
      <c r="B169" s="936"/>
      <c r="C169" s="312" t="s">
        <v>574</v>
      </c>
      <c r="D169" s="312"/>
      <c r="E169" s="312"/>
      <c r="F169" s="312"/>
      <c r="G169" s="312"/>
      <c r="H169" s="312"/>
      <c r="I169" s="312"/>
      <c r="J169" s="312"/>
      <c r="K169" s="974" t="s">
        <v>487</v>
      </c>
      <c r="L169" s="184"/>
      <c r="M169" s="184"/>
      <c r="N169" s="185"/>
      <c r="O169" s="185"/>
      <c r="P169" s="18"/>
      <c r="R169" s="137"/>
    </row>
    <row r="170" spans="2:18" ht="19.5" customHeight="1">
      <c r="B170" s="936"/>
      <c r="C170" s="1243" t="s">
        <v>575</v>
      </c>
      <c r="D170" s="944" t="s">
        <v>576</v>
      </c>
      <c r="E170" s="944"/>
      <c r="F170" s="944"/>
      <c r="G170" s="944"/>
      <c r="H170" s="944"/>
      <c r="I170" s="944"/>
      <c r="J170" s="944"/>
      <c r="K170" s="978" t="s">
        <v>487</v>
      </c>
      <c r="L170" s="184"/>
      <c r="M170" s="184"/>
      <c r="N170" s="185"/>
      <c r="O170" s="185"/>
      <c r="P170" s="18"/>
      <c r="R170" s="137"/>
    </row>
    <row r="171" spans="2:18" ht="19.5" customHeight="1">
      <c r="B171" s="936"/>
      <c r="C171" s="1261"/>
      <c r="D171" s="312" t="s">
        <v>577</v>
      </c>
      <c r="E171" s="312"/>
      <c r="F171" s="312"/>
      <c r="G171" s="312"/>
      <c r="H171" s="312"/>
      <c r="I171" s="312"/>
      <c r="J171" s="312"/>
      <c r="K171" s="974" t="s">
        <v>487</v>
      </c>
      <c r="L171" s="184"/>
      <c r="M171" s="184"/>
      <c r="N171" s="185"/>
      <c r="O171" s="185"/>
      <c r="P171" s="18"/>
      <c r="R171" s="137"/>
    </row>
    <row r="172" spans="2:18" ht="19.5" customHeight="1">
      <c r="B172" s="936"/>
      <c r="C172" s="1261"/>
      <c r="D172" s="312" t="s">
        <v>578</v>
      </c>
      <c r="E172" s="312"/>
      <c r="F172" s="312"/>
      <c r="G172" s="312"/>
      <c r="H172" s="312"/>
      <c r="I172" s="312"/>
      <c r="J172" s="312"/>
      <c r="K172" s="974" t="s">
        <v>487</v>
      </c>
      <c r="L172" s="184"/>
      <c r="M172" s="184"/>
      <c r="N172" s="185"/>
      <c r="O172" s="185"/>
      <c r="P172" s="18"/>
      <c r="R172" s="137"/>
    </row>
    <row r="173" spans="2:18" ht="19.5" customHeight="1">
      <c r="B173" s="937"/>
      <c r="C173" s="1262"/>
      <c r="D173" s="312" t="s">
        <v>579</v>
      </c>
      <c r="E173" s="312"/>
      <c r="F173" s="312"/>
      <c r="G173" s="312"/>
      <c r="H173" s="312"/>
      <c r="I173" s="312"/>
      <c r="J173" s="312"/>
      <c r="K173" s="974" t="s">
        <v>487</v>
      </c>
      <c r="L173" s="184"/>
      <c r="M173" s="184"/>
      <c r="N173" s="185"/>
      <c r="O173" s="185"/>
      <c r="P173" s="18"/>
      <c r="R173" s="137"/>
    </row>
    <row r="174" spans="2:18" ht="19.5" customHeight="1">
      <c r="B174" s="833" t="s">
        <v>580</v>
      </c>
      <c r="C174" s="914"/>
      <c r="D174" s="914"/>
      <c r="E174" s="914"/>
      <c r="F174" s="914"/>
      <c r="G174" s="914"/>
      <c r="H174" s="914"/>
      <c r="I174" s="914"/>
      <c r="J174" s="914"/>
      <c r="K174" s="958" t="s">
        <v>487</v>
      </c>
      <c r="L174" s="184"/>
      <c r="M174" s="184"/>
      <c r="N174" s="185"/>
      <c r="O174" s="185"/>
      <c r="P174" s="18"/>
      <c r="R174" s="137"/>
    </row>
    <row r="175" spans="2:18" ht="19.5" customHeight="1">
      <c r="B175" s="912" t="s">
        <v>581</v>
      </c>
      <c r="C175" s="840"/>
      <c r="D175" s="840"/>
      <c r="E175" s="840"/>
      <c r="F175" s="840"/>
      <c r="G175" s="840"/>
      <c r="H175" s="840"/>
      <c r="I175" s="840"/>
      <c r="J175" s="840"/>
      <c r="K175" s="986" t="s">
        <v>487</v>
      </c>
      <c r="L175" s="184"/>
      <c r="M175" s="184"/>
      <c r="N175" s="185"/>
      <c r="O175" s="185"/>
      <c r="P175" s="18"/>
      <c r="R175" s="137"/>
    </row>
    <row r="176" spans="2:18" ht="19.5" customHeight="1">
      <c r="B176" s="912" t="s">
        <v>177</v>
      </c>
      <c r="C176" s="811" t="s">
        <v>164</v>
      </c>
      <c r="D176" s="841"/>
      <c r="E176" s="841"/>
      <c r="F176" s="841"/>
      <c r="G176" s="841"/>
      <c r="H176" s="841"/>
      <c r="I176" s="841"/>
      <c r="J176" s="841"/>
      <c r="K176" s="962" t="s">
        <v>487</v>
      </c>
      <c r="L176" s="184"/>
      <c r="M176" s="184"/>
      <c r="N176" s="185"/>
      <c r="O176" s="185"/>
      <c r="P176" s="18"/>
      <c r="R176" s="137"/>
    </row>
    <row r="177" spans="2:18" ht="19.5" customHeight="1">
      <c r="B177" s="927"/>
      <c r="C177" s="810" t="s">
        <v>165</v>
      </c>
      <c r="D177" s="838"/>
      <c r="E177" s="838"/>
      <c r="F177" s="838"/>
      <c r="G177" s="838"/>
      <c r="H177" s="838"/>
      <c r="I177" s="838"/>
      <c r="J177" s="838"/>
      <c r="K177" s="980" t="s">
        <v>487</v>
      </c>
      <c r="L177" s="184"/>
      <c r="M177" s="184"/>
      <c r="N177" s="185"/>
      <c r="O177" s="185"/>
      <c r="P177" s="18"/>
      <c r="R177" s="137"/>
    </row>
    <row r="178" spans="2:18" ht="19.5" customHeight="1">
      <c r="B178" s="833" t="s">
        <v>36</v>
      </c>
      <c r="C178" s="914"/>
      <c r="D178" s="914"/>
      <c r="E178" s="914"/>
      <c r="F178" s="914"/>
      <c r="G178" s="914"/>
      <c r="H178" s="914"/>
      <c r="I178" s="914"/>
      <c r="J178" s="914"/>
      <c r="K178" s="958" t="s">
        <v>487</v>
      </c>
      <c r="L178" s="184"/>
      <c r="M178" s="184"/>
      <c r="N178" s="185"/>
      <c r="O178" s="185"/>
      <c r="P178" s="18"/>
      <c r="R178" s="137"/>
    </row>
    <row r="179" spans="2:18" ht="19.5" customHeight="1">
      <c r="B179" s="254" t="s">
        <v>42</v>
      </c>
      <c r="C179" s="277" t="s">
        <v>164</v>
      </c>
      <c r="D179" s="899"/>
      <c r="E179" s="899"/>
      <c r="F179" s="899"/>
      <c r="G179" s="899"/>
      <c r="H179" s="899"/>
      <c r="I179" s="899"/>
      <c r="J179" s="899"/>
      <c r="K179" s="957" t="s">
        <v>487</v>
      </c>
      <c r="L179" s="184"/>
      <c r="M179" s="184"/>
      <c r="N179" s="185"/>
      <c r="O179" s="185"/>
      <c r="P179" s="18"/>
      <c r="R179" s="137"/>
    </row>
    <row r="180" spans="2:18" ht="19.5" customHeight="1">
      <c r="B180" s="259" t="s">
        <v>172</v>
      </c>
      <c r="C180" s="795"/>
      <c r="D180" s="795"/>
      <c r="E180" s="795"/>
      <c r="F180" s="795"/>
      <c r="G180" s="795"/>
      <c r="H180" s="795"/>
      <c r="I180" s="795"/>
      <c r="J180" s="795"/>
      <c r="K180" s="965" t="s">
        <v>487</v>
      </c>
      <c r="L180" s="184"/>
      <c r="M180" s="184"/>
      <c r="N180" s="185"/>
      <c r="O180" s="185"/>
      <c r="P180" s="18"/>
      <c r="R180" s="137"/>
    </row>
    <row r="181" spans="2:18" ht="19.5" customHeight="1">
      <c r="B181" s="254" t="s">
        <v>48</v>
      </c>
      <c r="C181" s="899"/>
      <c r="D181" s="899"/>
      <c r="E181" s="899"/>
      <c r="F181" s="899"/>
      <c r="G181" s="899"/>
      <c r="H181" s="899"/>
      <c r="I181" s="899"/>
      <c r="J181" s="899"/>
      <c r="K181" s="957" t="s">
        <v>487</v>
      </c>
      <c r="L181" s="184"/>
      <c r="M181" s="184"/>
      <c r="N181" s="185"/>
      <c r="O181" s="185"/>
      <c r="P181" s="18"/>
      <c r="R181" s="137"/>
    </row>
    <row r="182" spans="2:18" ht="19.5" customHeight="1">
      <c r="B182" s="833" t="s">
        <v>582</v>
      </c>
      <c r="C182" s="899"/>
      <c r="D182" s="899"/>
      <c r="E182" s="899"/>
      <c r="F182" s="899"/>
      <c r="G182" s="899"/>
      <c r="H182" s="899"/>
      <c r="I182" s="899"/>
      <c r="J182" s="899"/>
      <c r="K182" s="957" t="s">
        <v>487</v>
      </c>
      <c r="L182" s="184"/>
      <c r="M182" s="184"/>
      <c r="N182" s="185"/>
      <c r="O182" s="185"/>
      <c r="P182" s="18"/>
      <c r="R182" s="137"/>
    </row>
    <row r="183" spans="2:18" ht="19.5" customHeight="1">
      <c r="B183" s="799" t="s">
        <v>583</v>
      </c>
      <c r="C183" s="834"/>
      <c r="D183" s="834"/>
      <c r="E183" s="834"/>
      <c r="F183" s="834"/>
      <c r="G183" s="834"/>
      <c r="H183" s="834"/>
      <c r="I183" s="834"/>
      <c r="J183" s="834"/>
      <c r="K183" s="970" t="s">
        <v>487</v>
      </c>
      <c r="L183" s="184"/>
      <c r="M183" s="184"/>
      <c r="N183" s="185"/>
      <c r="O183" s="185"/>
      <c r="P183" s="18"/>
      <c r="R183" s="137"/>
    </row>
    <row r="184" spans="2:18" ht="19.5" customHeight="1">
      <c r="B184" s="799" t="s">
        <v>173</v>
      </c>
      <c r="C184" s="1248" t="s">
        <v>346</v>
      </c>
      <c r="D184" s="1249"/>
      <c r="E184" s="1249"/>
      <c r="F184" s="1249"/>
      <c r="G184" s="1249"/>
      <c r="H184" s="1249"/>
      <c r="I184" s="1249"/>
      <c r="J184" s="939"/>
      <c r="K184" s="946" t="s">
        <v>487</v>
      </c>
      <c r="L184" s="184"/>
      <c r="M184" s="184"/>
      <c r="N184" s="185"/>
      <c r="O184" s="185"/>
      <c r="P184" s="18"/>
      <c r="R184" s="137"/>
    </row>
    <row r="185" spans="2:18" ht="19.5" customHeight="1">
      <c r="B185" s="248"/>
      <c r="C185" s="1251" t="s">
        <v>590</v>
      </c>
      <c r="D185" s="1252"/>
      <c r="E185" s="1252"/>
      <c r="F185" s="1252"/>
      <c r="G185" s="1252"/>
      <c r="H185" s="1252"/>
      <c r="I185" s="1252"/>
      <c r="J185" s="989"/>
      <c r="K185" s="947" t="s">
        <v>487</v>
      </c>
      <c r="L185" s="184"/>
      <c r="M185" s="184"/>
      <c r="N185" s="185"/>
      <c r="O185" s="185"/>
      <c r="P185" s="18"/>
      <c r="R185" s="137"/>
    </row>
    <row r="186" spans="2:18" ht="19.5" customHeight="1">
      <c r="B186" s="254" t="s">
        <v>175</v>
      </c>
      <c r="C186" s="276" t="s">
        <v>584</v>
      </c>
      <c r="D186" s="930"/>
      <c r="E186" s="930"/>
      <c r="F186" s="930"/>
      <c r="G186" s="930"/>
      <c r="H186" s="930"/>
      <c r="I186" s="930"/>
      <c r="J186" s="930"/>
      <c r="K186" s="985" t="s">
        <v>487</v>
      </c>
      <c r="L186" s="184"/>
      <c r="M186" s="184"/>
      <c r="N186" s="185"/>
      <c r="O186" s="185"/>
      <c r="P186" s="18"/>
      <c r="R186" s="137"/>
    </row>
    <row r="187" spans="2:18" ht="19.5" customHeight="1">
      <c r="B187" s="254" t="s">
        <v>176</v>
      </c>
      <c r="C187" s="276" t="s">
        <v>584</v>
      </c>
      <c r="D187" s="930"/>
      <c r="E187" s="930"/>
      <c r="F187" s="930"/>
      <c r="G187" s="930"/>
      <c r="H187" s="930"/>
      <c r="I187" s="930"/>
      <c r="J187" s="930"/>
      <c r="K187" s="985" t="s">
        <v>487</v>
      </c>
      <c r="L187" s="184"/>
      <c r="M187" s="184"/>
      <c r="N187" s="185"/>
      <c r="O187" s="185"/>
      <c r="P187" s="18"/>
      <c r="R187" s="137"/>
    </row>
    <row r="188" spans="2:18" ht="19.5" customHeight="1">
      <c r="B188" s="254" t="s">
        <v>30</v>
      </c>
      <c r="C188" s="899"/>
      <c r="D188" s="899"/>
      <c r="E188" s="899"/>
      <c r="F188" s="899"/>
      <c r="G188" s="899"/>
      <c r="H188" s="899"/>
      <c r="I188" s="899"/>
      <c r="J188" s="899"/>
      <c r="K188" s="957" t="s">
        <v>487</v>
      </c>
      <c r="L188" s="184"/>
      <c r="M188" s="184"/>
      <c r="N188" s="185"/>
      <c r="O188" s="185"/>
      <c r="P188" s="18"/>
      <c r="R188" s="137"/>
    </row>
    <row r="189" spans="2:18" ht="19.5" customHeight="1">
      <c r="B189" s="254" t="s">
        <v>35</v>
      </c>
      <c r="C189" s="899"/>
      <c r="D189" s="899"/>
      <c r="E189" s="899"/>
      <c r="F189" s="899"/>
      <c r="G189" s="899"/>
      <c r="H189" s="899"/>
      <c r="I189" s="899"/>
      <c r="J189" s="899"/>
      <c r="K189" s="957" t="s">
        <v>487</v>
      </c>
      <c r="L189" s="184"/>
      <c r="M189" s="184"/>
      <c r="N189" s="185"/>
      <c r="O189" s="185"/>
      <c r="P189" s="18"/>
      <c r="R189" s="137"/>
    </row>
    <row r="190" spans="2:18" ht="19.5" customHeight="1">
      <c r="B190" s="861" t="s">
        <v>585</v>
      </c>
      <c r="C190" s="899"/>
      <c r="D190" s="899"/>
      <c r="E190" s="899"/>
      <c r="F190" s="899"/>
      <c r="G190" s="899"/>
      <c r="H190" s="899"/>
      <c r="I190" s="899"/>
      <c r="J190" s="899"/>
      <c r="K190" s="958" t="s">
        <v>487</v>
      </c>
      <c r="L190" s="184"/>
      <c r="M190" s="184"/>
      <c r="N190" s="185"/>
      <c r="O190" s="185"/>
      <c r="P190" s="18"/>
      <c r="R190" s="137"/>
    </row>
    <row r="191" spans="2:18" ht="19.5" customHeight="1">
      <c r="B191" s="833" t="s">
        <v>26</v>
      </c>
      <c r="C191" s="914"/>
      <c r="D191" s="914"/>
      <c r="E191" s="914"/>
      <c r="F191" s="914"/>
      <c r="G191" s="914"/>
      <c r="H191" s="914"/>
      <c r="I191" s="914"/>
      <c r="J191" s="914"/>
      <c r="K191" s="958" t="s">
        <v>487</v>
      </c>
      <c r="L191" s="184"/>
      <c r="M191" s="184"/>
      <c r="N191" s="185"/>
      <c r="O191" s="185"/>
      <c r="P191" s="18"/>
      <c r="R191" s="137"/>
    </row>
    <row r="192" spans="2:18" ht="19.5" customHeight="1">
      <c r="B192" s="799" t="s">
        <v>228</v>
      </c>
      <c r="C192" s="899"/>
      <c r="D192" s="834"/>
      <c r="E192" s="834"/>
      <c r="F192" s="834"/>
      <c r="G192" s="834"/>
      <c r="H192" s="834"/>
      <c r="I192" s="834"/>
      <c r="J192" s="834"/>
      <c r="K192" s="962" t="s">
        <v>487</v>
      </c>
      <c r="L192" s="184"/>
      <c r="M192" s="184"/>
      <c r="N192" s="185"/>
      <c r="O192" s="185"/>
      <c r="P192" s="18"/>
      <c r="R192" s="137"/>
    </row>
    <row r="193" spans="2:18" ht="19.5" customHeight="1">
      <c r="B193" s="799" t="s">
        <v>586</v>
      </c>
      <c r="C193" s="494" t="s">
        <v>587</v>
      </c>
      <c r="D193" s="945"/>
      <c r="E193" s="945"/>
      <c r="F193" s="945"/>
      <c r="G193" s="945"/>
      <c r="H193" s="945"/>
      <c r="I193" s="945"/>
      <c r="J193" s="945"/>
      <c r="K193" s="958" t="s">
        <v>487</v>
      </c>
      <c r="L193" s="184"/>
      <c r="M193" s="184"/>
      <c r="N193" s="185"/>
      <c r="O193" s="185"/>
      <c r="P193" s="18"/>
      <c r="R193" s="137"/>
    </row>
    <row r="194" spans="2:18" ht="19.5" customHeight="1">
      <c r="B194" s="254" t="s">
        <v>348</v>
      </c>
      <c r="C194" s="795"/>
      <c r="D194" s="795"/>
      <c r="E194" s="795"/>
      <c r="F194" s="795"/>
      <c r="G194" s="795"/>
      <c r="H194" s="795"/>
      <c r="I194" s="795"/>
      <c r="J194" s="795"/>
      <c r="K194" s="965" t="s">
        <v>487</v>
      </c>
      <c r="L194" s="184"/>
      <c r="M194" s="184"/>
      <c r="N194" s="185"/>
      <c r="O194" s="185"/>
      <c r="P194" s="18"/>
      <c r="R194" s="137"/>
    </row>
    <row r="195" spans="2:18" ht="19.5" customHeight="1">
      <c r="B195" s="254" t="s">
        <v>224</v>
      </c>
      <c r="C195" s="795"/>
      <c r="D195" s="795"/>
      <c r="E195" s="795"/>
      <c r="F195" s="795"/>
      <c r="G195" s="795"/>
      <c r="H195" s="795"/>
      <c r="I195" s="795"/>
      <c r="J195" s="795"/>
      <c r="K195" s="965" t="s">
        <v>487</v>
      </c>
      <c r="L195" s="184"/>
      <c r="M195" s="184"/>
      <c r="N195" s="185"/>
      <c r="O195" s="185"/>
      <c r="P195" s="18"/>
      <c r="R195" s="137"/>
    </row>
    <row r="196" spans="2:18" ht="19.5" customHeight="1">
      <c r="B196" s="254" t="s">
        <v>588</v>
      </c>
      <c r="C196" s="899"/>
      <c r="D196" s="899"/>
      <c r="E196" s="899"/>
      <c r="F196" s="899"/>
      <c r="G196" s="899"/>
      <c r="H196" s="899"/>
      <c r="I196" s="899"/>
      <c r="J196" s="899"/>
      <c r="K196" s="957" t="s">
        <v>487</v>
      </c>
      <c r="L196" s="184"/>
      <c r="M196" s="184"/>
      <c r="N196" s="185"/>
      <c r="O196" s="185"/>
      <c r="P196" s="18"/>
      <c r="R196" s="137"/>
    </row>
    <row r="197" spans="2:18" ht="19.5" customHeight="1">
      <c r="B197" s="254" t="s">
        <v>349</v>
      </c>
      <c r="C197" s="899"/>
      <c r="D197" s="899"/>
      <c r="E197" s="899"/>
      <c r="F197" s="899"/>
      <c r="G197" s="899"/>
      <c r="H197" s="899"/>
      <c r="I197" s="899"/>
      <c r="J197" s="899"/>
      <c r="K197" s="957" t="s">
        <v>487</v>
      </c>
      <c r="L197" s="184"/>
      <c r="M197" s="184"/>
      <c r="N197" s="185"/>
      <c r="O197" s="185"/>
      <c r="P197" s="18"/>
      <c r="R197" s="137"/>
    </row>
    <row r="198" spans="2:18" ht="19.5" customHeight="1" thickBot="1">
      <c r="B198" s="270" t="s">
        <v>589</v>
      </c>
      <c r="C198" s="287"/>
      <c r="D198" s="287"/>
      <c r="E198" s="287"/>
      <c r="F198" s="287"/>
      <c r="G198" s="287"/>
      <c r="H198" s="287"/>
      <c r="I198" s="287"/>
      <c r="J198" s="287"/>
      <c r="K198" s="987" t="s">
        <v>487</v>
      </c>
      <c r="L198" s="184"/>
      <c r="M198" s="184"/>
      <c r="N198" s="185"/>
      <c r="O198" s="185"/>
      <c r="P198" s="18"/>
      <c r="R198" s="137"/>
    </row>
    <row r="199" spans="2:18" ht="19.5" customHeight="1">
      <c r="B199" s="182"/>
      <c r="C199" s="183"/>
      <c r="D199" s="184"/>
      <c r="E199" s="184"/>
      <c r="F199" s="184"/>
      <c r="G199" s="184"/>
      <c r="H199" s="185"/>
      <c r="I199" s="185"/>
    </row>
    <row r="200" spans="2:18" ht="18.600000000000001">
      <c r="B200" s="948"/>
      <c r="C200" s="949"/>
      <c r="D200" s="950"/>
      <c r="E200" s="1267"/>
      <c r="F200" s="1267"/>
      <c r="G200" s="1267"/>
      <c r="H200" s="142"/>
      <c r="I200" s="142"/>
      <c r="J200" s="142"/>
      <c r="K200" s="40"/>
    </row>
    <row r="201" spans="2:18">
      <c r="B201" s="1108" t="s">
        <v>27</v>
      </c>
      <c r="C201" s="1108"/>
      <c r="D201" s="1108"/>
      <c r="E201" s="503"/>
      <c r="F201" s="503"/>
      <c r="G201" s="503"/>
      <c r="H201" s="504"/>
      <c r="I201" s="504"/>
      <c r="J201" s="504"/>
      <c r="K201" s="504"/>
      <c r="L201" s="18"/>
      <c r="M201" s="18"/>
      <c r="N201" s="18"/>
      <c r="P201" s="137"/>
    </row>
    <row r="202" spans="2:18" ht="17.850000000000001">
      <c r="B202" s="15">
        <f>TOTAL!$B$56</f>
        <v>0</v>
      </c>
    </row>
    <row r="203" spans="2:18" ht="17.850000000000001">
      <c r="B203" s="15">
        <f>TOTAL!$B$57</f>
        <v>0</v>
      </c>
    </row>
    <row r="204" spans="2:18" ht="17.850000000000001">
      <c r="B204" s="15"/>
    </row>
    <row r="205" spans="2:18">
      <c r="B205" s="186" t="str">
        <f>TOTAL!$B$58</f>
        <v>Napomena:</v>
      </c>
    </row>
    <row r="206" spans="2:18">
      <c r="B206" s="145" t="str">
        <f>TOTAL!$B$61</f>
        <v>Zadržavamo pravo izmjene cijena i specifikacije opreme bez prethodne najave.</v>
      </c>
    </row>
    <row r="207" spans="2:18">
      <c r="B207" s="145" t="str">
        <f>TOTAL!$B$60</f>
        <v xml:space="preserve">Navedene cijene su do registracije i uključuju PDV po stopi 25%, poseban porez na motorna vozila i sve zavisne troškove. Cjenik važi do objave novog. </v>
      </c>
    </row>
    <row r="262" ht="14.85" customHeight="1"/>
    <row r="360" ht="14.85" customHeight="1"/>
    <row r="374" ht="14.85" customHeight="1"/>
    <row r="376" ht="14.85" customHeight="1"/>
  </sheetData>
  <sheetProtection password="CB02" sheet="1" formatCells="0" formatRows="0" insertRows="0" deleteRows="0" selectLockedCells="1"/>
  <mergeCells count="16">
    <mergeCell ref="K3:K4"/>
    <mergeCell ref="B201:D201"/>
    <mergeCell ref="B124:B125"/>
    <mergeCell ref="B134:B135"/>
    <mergeCell ref="B136:B137"/>
    <mergeCell ref="C170:C173"/>
    <mergeCell ref="B10:B11"/>
    <mergeCell ref="C70:I70"/>
    <mergeCell ref="H3:H4"/>
    <mergeCell ref="I3:I4"/>
    <mergeCell ref="J3:J4"/>
    <mergeCell ref="C184:I184"/>
    <mergeCell ref="C185:I185"/>
    <mergeCell ref="B81:K81"/>
    <mergeCell ref="B161:K161"/>
    <mergeCell ref="E200:G200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2" manualBreakCount="2">
    <brk id="81" max="10" man="1"/>
    <brk id="161" max="10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64513" r:id="rId4">
          <objectPr defaultSize="0" autoPict="0" r:id="rId5">
            <anchor moveWithCells="1" sizeWithCells="1">
              <from>
                <xdr:col>1</xdr:col>
                <xdr:colOff>28280</xdr:colOff>
                <xdr:row>0</xdr:row>
                <xdr:rowOff>18854</xdr:rowOff>
              </from>
              <to>
                <xdr:col>3</xdr:col>
                <xdr:colOff>678730</xdr:colOff>
                <xdr:row>1</xdr:row>
                <xdr:rowOff>235670</xdr:rowOff>
              </to>
            </anchor>
          </objectPr>
        </oleObject>
      </mc:Choice>
      <mc:Fallback>
        <oleObject progId="Word.Picture.8" shapeId="6451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TOTAL</vt:lpstr>
      <vt:lpstr>Ignis</vt:lpstr>
      <vt:lpstr>Swift</vt:lpstr>
      <vt:lpstr>Vitara</vt:lpstr>
      <vt:lpstr>SX4 S-Cross</vt:lpstr>
      <vt:lpstr>Swace</vt:lpstr>
      <vt:lpstr>Across</vt:lpstr>
      <vt:lpstr>Dan</vt:lpstr>
      <vt:lpstr>Across!Print_Area</vt:lpstr>
      <vt:lpstr>Ignis!Print_Area</vt:lpstr>
      <vt:lpstr>Swace!Print_Area</vt:lpstr>
      <vt:lpstr>Swift!Print_Area</vt:lpstr>
      <vt:lpstr>'SX4 S-Cross'!Print_Area</vt:lpstr>
      <vt:lpstr>TOTAL!Print_Area</vt:lpstr>
      <vt:lpstr>Vitara!Print_Area</vt:lpstr>
      <vt:lpstr>Tecaj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Starcevic</dc:creator>
  <cp:lastModifiedBy>Starcevic Zeljko</cp:lastModifiedBy>
  <cp:lastPrinted>2020-12-04T15:02:14Z</cp:lastPrinted>
  <dcterms:created xsi:type="dcterms:W3CDTF">2001-01-17T15:52:47Z</dcterms:created>
  <dcterms:modified xsi:type="dcterms:W3CDTF">2021-01-12T14:13:46Z</dcterms:modified>
</cp:coreProperties>
</file>